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515"/>
  <workbookPr/>
  <bookViews>
    <workbookView xWindow="0" yWindow="0" windowWidth="32720" windowHeight="19320" tabRatio="500" activeTab="0"/>
  </bookViews>
  <sheets>
    <sheet name="GLOBAL Results" sheetId="1" r:id="rId1"/>
    <sheet name="Competition Results" sheetId="2" r:id="rId2"/>
  </sheets>
  <definedNames>
    <definedName name="_xlnm.Print_Area" localSheetId="0">'GLOBAL Results'!$A$1:$L$36</definedName>
  </definedNames>
  <calcPr calcId="140001"/>
  <extLst/>
</workbook>
</file>

<file path=xl/sharedStrings.xml><?xml version="1.0" encoding="utf-8"?>
<sst xmlns="http://schemas.openxmlformats.org/spreadsheetml/2006/main" count="182" uniqueCount="60">
  <si>
    <t>Pilot</t>
  </si>
  <si>
    <t>Gudmund Thompson</t>
  </si>
  <si>
    <t>Luca Valle</t>
  </si>
  <si>
    <t>Dany Brazeau</t>
  </si>
  <si>
    <t>Ray Buyukgurel</t>
  </si>
  <si>
    <t>Isabel Deslauriers</t>
  </si>
  <si>
    <t>Brian Buchanan</t>
  </si>
  <si>
    <t>Dick Mills</t>
  </si>
  <si>
    <t>Bernard Arsenault</t>
  </si>
  <si>
    <t>Daniel McRae</t>
  </si>
  <si>
    <t>Stephane Monfette</t>
  </si>
  <si>
    <t>Rob Del Re</t>
  </si>
  <si>
    <t>Martin Jette</t>
  </si>
  <si>
    <t>Fabien Gagne</t>
  </si>
  <si>
    <t>Colin Sutherland</t>
  </si>
  <si>
    <t>Paul Charlebois</t>
  </si>
  <si>
    <t>Roland Goudreau</t>
  </si>
  <si>
    <t>Stephen Barry</t>
  </si>
  <si>
    <t>Aurele Alain</t>
  </si>
  <si>
    <t>Jacques Girard</t>
  </si>
  <si>
    <t>Jean-Claude Terrataz</t>
  </si>
  <si>
    <t>Alex Gratton</t>
  </si>
  <si>
    <t>John Blenkinshop</t>
  </si>
  <si>
    <t>Paul Penna</t>
  </si>
  <si>
    <t>Etienne Dorig</t>
  </si>
  <si>
    <t>Mike Gratton</t>
  </si>
  <si>
    <t>Eric Dainty</t>
  </si>
  <si>
    <t>Jeff Dessert</t>
  </si>
  <si>
    <t>Jean Dorais</t>
  </si>
  <si>
    <t>Duc LeVan</t>
  </si>
  <si>
    <t>Alex Larionov</t>
  </si>
  <si>
    <t>Mats Season Warm-Up</t>
  </si>
  <si>
    <t>Chez JC</t>
  </si>
  <si>
    <t>Points/1000</t>
  </si>
  <si>
    <t>MATS - Season 2015 Warm-Up - 2 May 2015</t>
  </si>
  <si>
    <t>Chez JC - 9 May 2015</t>
  </si>
  <si>
    <t>Peter Scheer</t>
  </si>
  <si>
    <t>Allen Stanish</t>
  </si>
  <si>
    <t>ORCC #1</t>
  </si>
  <si>
    <t>MATS #2</t>
  </si>
  <si>
    <t>Les Arpents Verts</t>
  </si>
  <si>
    <t>ORCC Fall Festival</t>
  </si>
  <si>
    <t>Isabel &amp; Ray Pumpkin</t>
  </si>
  <si>
    <t>TOTAL /1000</t>
  </si>
  <si>
    <t>ORCC - ALES Polecat WarmUp - 13 June 2015</t>
  </si>
  <si>
    <t>John Blenkinsop</t>
  </si>
  <si>
    <t>Isabel &amp; Ray #1 - Day 1</t>
  </si>
  <si>
    <t>Isabel &amp; Ray #1 - Day 2</t>
  </si>
  <si>
    <t>MATS - #2 - 8 August 2015</t>
  </si>
  <si>
    <t>Steve Barry</t>
  </si>
  <si>
    <t>Duc Levan</t>
  </si>
  <si>
    <t>Michael McLean</t>
  </si>
  <si>
    <t>Gumund Thompson</t>
  </si>
  <si>
    <t>Dan McRae</t>
  </si>
  <si>
    <t>Lacolle - 29 August 2015</t>
  </si>
  <si>
    <t>David Beach</t>
  </si>
  <si>
    <t>Jean Segers</t>
  </si>
  <si>
    <t>ORCC - 27 September 2015</t>
  </si>
  <si>
    <t>Isabel &amp; Ray #1</t>
  </si>
  <si>
    <t>Michel Haworth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</si>
</sst>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indexed="9"/>
      <name val="Tahoma"/>
      <family val="2"/>
    </font>
    <font>
      <sz val="12"/>
      <color rgb="FFFFFFFF"/>
      <name val="Tahoma"/>
      <family val="2"/>
    </font>
    <font>
      <sz val="12"/>
      <color indexed="18"/>
      <name val="Arial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2300DC"/>
        <bgColor indexed="64"/>
      </patternFill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</borders>
  <cellStyleXfs count="4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/>
    <xf numFmtId="1" fontId="6" fillId="0" borderId="1" xfId="0" applyNumberFormat="1" applyFont="1" applyBorder="1" applyAlignment="1">
      <alignment horizontal="center"/>
    </xf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/>
  </cellXfs>
  <cellStyles count="4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zoomScale="125" zoomScaleNormal="125" zoomScalePageLayoutView="125" workbookViewId="0" topLeftCell="A1">
      <selection activeCell="M4" sqref="M4"/>
    </sheetView>
  </sheetViews>
  <sheetFormatPr defaultColWidth="11.00390625" defaultRowHeight="15.75"/>
  <cols>
    <col min="1" max="1" width="4.50390625" style="1" customWidth="1"/>
    <col min="2" max="2" width="21.50390625" style="1" customWidth="1"/>
    <col min="3" max="12" width="13.00390625" style="1" customWidth="1"/>
    <col min="13" max="16384" width="10.875" style="1" customWidth="1"/>
  </cols>
  <sheetData>
    <row r="1" spans="2:12" s="7" customFormat="1" ht="30" customHeight="1">
      <c r="B1" s="8" t="s">
        <v>0</v>
      </c>
      <c r="C1" s="9" t="s">
        <v>31</v>
      </c>
      <c r="D1" s="10" t="s">
        <v>32</v>
      </c>
      <c r="E1" s="10" t="s">
        <v>38</v>
      </c>
      <c r="F1" s="10" t="s">
        <v>46</v>
      </c>
      <c r="G1" s="10" t="s">
        <v>47</v>
      </c>
      <c r="H1" s="10" t="s">
        <v>39</v>
      </c>
      <c r="I1" s="10" t="s">
        <v>40</v>
      </c>
      <c r="J1" s="10" t="s">
        <v>41</v>
      </c>
      <c r="K1" s="10" t="s">
        <v>42</v>
      </c>
      <c r="L1" s="10" t="s">
        <v>43</v>
      </c>
    </row>
    <row r="2" spans="1:15" ht="16" customHeight="1">
      <c r="A2" s="2">
        <v>1</v>
      </c>
      <c r="B2" s="3" t="s">
        <v>1</v>
      </c>
      <c r="C2" s="14">
        <v>905.3474108432796</v>
      </c>
      <c r="D2" s="14">
        <v>933.398247322298</v>
      </c>
      <c r="E2" s="18">
        <v>994.9709864603482</v>
      </c>
      <c r="F2" s="14">
        <v>980</v>
      </c>
      <c r="G2" s="18">
        <v>998</v>
      </c>
      <c r="H2" s="18">
        <v>993</v>
      </c>
      <c r="I2" s="14"/>
      <c r="J2" s="14">
        <v>962</v>
      </c>
      <c r="K2" s="18">
        <v>1000</v>
      </c>
      <c r="L2" s="14">
        <f>SUM(C2:K2)-MIN(C2:K2)-SMALL(C2:K2,2)-SMALL(C2:K2,3)-SMALL(C2:K2,4)</f>
        <v>3985.9709864603483</v>
      </c>
      <c r="M2" s="21"/>
      <c r="N2" s="11"/>
      <c r="O2" s="16"/>
    </row>
    <row r="3" spans="1:15" ht="16" customHeight="1">
      <c r="A3" s="2">
        <v>2</v>
      </c>
      <c r="B3" s="3" t="s">
        <v>2</v>
      </c>
      <c r="C3" s="14">
        <v>875.5185970486742</v>
      </c>
      <c r="D3" s="14"/>
      <c r="E3" s="14">
        <v>954.3520309477757</v>
      </c>
      <c r="F3" s="18">
        <v>1000</v>
      </c>
      <c r="G3" s="18">
        <v>987</v>
      </c>
      <c r="H3" s="18">
        <v>995</v>
      </c>
      <c r="I3" s="18">
        <v>972</v>
      </c>
      <c r="J3" s="14">
        <v>819</v>
      </c>
      <c r="K3" s="14">
        <v>938</v>
      </c>
      <c r="L3" s="14">
        <f>SUM(C3:K3)-MIN(C3:K3)-SMALL(C3:K3,2)-SMALL(C3:K3,3)-SMALL(C3:K3,4)</f>
        <v>3953.9999999999995</v>
      </c>
      <c r="M3" s="21"/>
      <c r="N3" s="11"/>
      <c r="O3" s="16"/>
    </row>
    <row r="4" spans="1:15" ht="16" customHeight="1">
      <c r="A4" s="2">
        <v>3</v>
      </c>
      <c r="B4" s="3" t="s">
        <v>18</v>
      </c>
      <c r="C4" s="14">
        <v>899.434238919779</v>
      </c>
      <c r="D4" s="14">
        <v>859.396299902629</v>
      </c>
      <c r="E4" s="18">
        <v>1000</v>
      </c>
      <c r="F4" s="18">
        <v>954</v>
      </c>
      <c r="G4" s="18">
        <v>1000</v>
      </c>
      <c r="H4" s="18">
        <v>987</v>
      </c>
      <c r="I4" s="14"/>
      <c r="J4" s="14">
        <v>904</v>
      </c>
      <c r="K4" s="14">
        <v>918</v>
      </c>
      <c r="L4" s="14">
        <f>SUM(C4:K4)-MIN(C4:K4)-SMALL(C4:K4,2)-SMALL(C4:K4,3)-SMALL(C4:K4,4)</f>
        <v>3941</v>
      </c>
      <c r="M4" s="21"/>
      <c r="N4" s="11"/>
      <c r="O4" s="16"/>
    </row>
    <row r="5" spans="1:15" ht="16" customHeight="1">
      <c r="A5" s="2">
        <v>4</v>
      </c>
      <c r="B5" s="3" t="s">
        <v>6</v>
      </c>
      <c r="C5" s="18">
        <v>1000</v>
      </c>
      <c r="D5" s="14"/>
      <c r="E5" s="18">
        <v>986.073500967118</v>
      </c>
      <c r="F5" s="18">
        <v>978</v>
      </c>
      <c r="G5" s="14">
        <v>918</v>
      </c>
      <c r="H5" s="18">
        <v>972</v>
      </c>
      <c r="I5" s="14"/>
      <c r="J5" s="14">
        <v>653</v>
      </c>
      <c r="K5" s="14">
        <v>899</v>
      </c>
      <c r="L5" s="14">
        <f>SUM(C5:K5)-MIN(C5:K5)-SMALL(C5:K5,2)-SMALL(C5:K5,3)</f>
        <v>3936.073500967118</v>
      </c>
      <c r="M5" s="21"/>
      <c r="N5" s="19"/>
      <c r="O5" s="20"/>
    </row>
    <row r="6" spans="1:15" ht="16" customHeight="1">
      <c r="A6" s="2">
        <v>5</v>
      </c>
      <c r="B6" s="3" t="s">
        <v>4</v>
      </c>
      <c r="C6" s="14"/>
      <c r="D6" s="14"/>
      <c r="E6" s="14">
        <v>942.9400386847195</v>
      </c>
      <c r="F6" s="14">
        <v>899</v>
      </c>
      <c r="G6" s="18">
        <v>983</v>
      </c>
      <c r="H6" s="14">
        <v>909</v>
      </c>
      <c r="I6" s="18">
        <v>982</v>
      </c>
      <c r="J6" s="18">
        <v>1000</v>
      </c>
      <c r="K6" s="18">
        <v>971</v>
      </c>
      <c r="L6" s="14">
        <f>SUM(C6:K6)-MIN(C6:K6)-SMALL(C6:K6,2)-SMALL(C6:K6,3)</f>
        <v>3935.9999999999995</v>
      </c>
      <c r="M6" s="21"/>
      <c r="N6" s="19"/>
      <c r="O6" s="20"/>
    </row>
    <row r="7" spans="1:15" ht="16" customHeight="1">
      <c r="A7" s="2">
        <v>6</v>
      </c>
      <c r="B7" s="3" t="s">
        <v>5</v>
      </c>
      <c r="C7" s="14">
        <v>924.022896980595</v>
      </c>
      <c r="D7" s="18">
        <v>957.1567672833495</v>
      </c>
      <c r="E7" s="14">
        <v>856.2862669245648</v>
      </c>
      <c r="F7" s="14">
        <v>655</v>
      </c>
      <c r="G7" s="14">
        <v>953</v>
      </c>
      <c r="H7" s="18">
        <v>1000</v>
      </c>
      <c r="I7" s="18">
        <v>988</v>
      </c>
      <c r="J7" s="14">
        <v>818</v>
      </c>
      <c r="K7" s="18">
        <v>964</v>
      </c>
      <c r="L7" s="14">
        <f>SUM(C7:K7)-MIN(C7:K7)-SMALL(C7:K7,2)-SMALL(C7:K7,3)-SMALL(C7:K7,4)-SMALL(C7:K7,5)</f>
        <v>3909.15676728335</v>
      </c>
      <c r="M7" s="21"/>
      <c r="N7" s="19"/>
      <c r="O7" s="20"/>
    </row>
    <row r="8" spans="1:15" ht="16" customHeight="1">
      <c r="A8" s="2">
        <v>7</v>
      </c>
      <c r="B8" s="3" t="s">
        <v>8</v>
      </c>
      <c r="C8" s="18">
        <v>868.8945571144093</v>
      </c>
      <c r="D8" s="14"/>
      <c r="E8" s="14"/>
      <c r="F8" s="18">
        <v>970</v>
      </c>
      <c r="G8" s="18">
        <v>997</v>
      </c>
      <c r="H8" s="18">
        <v>821</v>
      </c>
      <c r="I8" s="14"/>
      <c r="J8" s="14">
        <v>648</v>
      </c>
      <c r="K8" s="14">
        <v>541</v>
      </c>
      <c r="L8" s="14">
        <f>SUM(C8:K8)-MIN(C8:K8)-SMALL(C8:K8,2)</f>
        <v>3656.8945571144095</v>
      </c>
      <c r="M8" s="21"/>
      <c r="N8" s="19"/>
      <c r="O8" s="20"/>
    </row>
    <row r="9" spans="1:15" ht="16" customHeight="1">
      <c r="A9" s="2">
        <v>8</v>
      </c>
      <c r="B9" s="3" t="s">
        <v>23</v>
      </c>
      <c r="C9" s="14">
        <v>769.0730759139079</v>
      </c>
      <c r="D9" s="18">
        <v>1000</v>
      </c>
      <c r="E9" s="18">
        <v>791.6827852998066</v>
      </c>
      <c r="F9" s="18">
        <v>796</v>
      </c>
      <c r="G9" s="14"/>
      <c r="H9" s="18">
        <v>979</v>
      </c>
      <c r="I9" s="14"/>
      <c r="J9" s="14"/>
      <c r="K9" s="14"/>
      <c r="L9" s="14">
        <f>SUM(C9:K9)-MIN(C9:K9)</f>
        <v>3566.6827852998067</v>
      </c>
      <c r="N9" s="19"/>
      <c r="O9" s="20"/>
    </row>
    <row r="10" spans="1:15" ht="16" customHeight="1">
      <c r="A10" s="2">
        <v>9</v>
      </c>
      <c r="B10" s="3" t="s">
        <v>16</v>
      </c>
      <c r="C10" s="18">
        <v>910.6406812730381</v>
      </c>
      <c r="D10" s="14"/>
      <c r="E10" s="14"/>
      <c r="F10" s="18">
        <v>832</v>
      </c>
      <c r="G10" s="18">
        <v>817</v>
      </c>
      <c r="H10" s="18">
        <v>983</v>
      </c>
      <c r="I10" s="14"/>
      <c r="J10" s="14">
        <v>601</v>
      </c>
      <c r="K10" s="14"/>
      <c r="L10" s="14">
        <f>SUM(C10:K10)-MIN(C10:K10)</f>
        <v>3542.6406812730384</v>
      </c>
      <c r="M10" s="21"/>
      <c r="N10" s="19"/>
      <c r="O10" s="20"/>
    </row>
    <row r="11" spans="1:15" ht="16" customHeight="1">
      <c r="A11" s="2">
        <v>10</v>
      </c>
      <c r="B11" s="3" t="s">
        <v>13</v>
      </c>
      <c r="C11" s="18">
        <v>882.4145421477472</v>
      </c>
      <c r="D11" s="14"/>
      <c r="E11" s="14"/>
      <c r="F11" s="14"/>
      <c r="G11" s="18">
        <v>857</v>
      </c>
      <c r="H11" s="18">
        <v>816</v>
      </c>
      <c r="I11" s="18">
        <v>932</v>
      </c>
      <c r="J11" s="14">
        <v>790</v>
      </c>
      <c r="K11" s="14"/>
      <c r="L11" s="14">
        <f>SUM(C11:K11)-MIN(C11:K11)</f>
        <v>3487.414542147747</v>
      </c>
      <c r="N11" s="19"/>
      <c r="O11" s="20"/>
    </row>
    <row r="12" spans="1:15" ht="16" customHeight="1">
      <c r="A12" s="2">
        <v>11</v>
      </c>
      <c r="B12" s="3" t="s">
        <v>17</v>
      </c>
      <c r="C12" s="14">
        <v>970.7720663757812</v>
      </c>
      <c r="D12" s="14"/>
      <c r="E12" s="14"/>
      <c r="F12" s="14"/>
      <c r="G12" s="14"/>
      <c r="H12" s="14">
        <v>972</v>
      </c>
      <c r="I12" s="14">
        <v>824</v>
      </c>
      <c r="J12" s="14"/>
      <c r="K12" s="14">
        <v>694</v>
      </c>
      <c r="L12" s="14">
        <f>SUM(C12:K12)</f>
        <v>3460.772066375781</v>
      </c>
      <c r="N12" s="19"/>
      <c r="O12" s="20"/>
    </row>
    <row r="13" spans="1:15" ht="16" customHeight="1">
      <c r="A13" s="2">
        <v>12</v>
      </c>
      <c r="B13" s="3" t="s">
        <v>11</v>
      </c>
      <c r="C13" s="18">
        <v>893.2562503668072</v>
      </c>
      <c r="D13" s="18">
        <v>920.1557935735151</v>
      </c>
      <c r="E13" s="14">
        <v>731.1411992263056</v>
      </c>
      <c r="F13" s="14">
        <v>577</v>
      </c>
      <c r="G13" s="18">
        <v>773</v>
      </c>
      <c r="H13" s="18">
        <v>862</v>
      </c>
      <c r="I13" s="14"/>
      <c r="J13" s="14"/>
      <c r="K13" s="14"/>
      <c r="L13" s="14">
        <f>SUM(C13:K13)-MIN(C13:K13)-SMALL(C13:K13,2)</f>
        <v>3448.4120439403223</v>
      </c>
      <c r="N13" s="19"/>
      <c r="O13" s="20"/>
    </row>
    <row r="14" spans="1:15" ht="16" customHeight="1">
      <c r="A14" s="2">
        <v>13</v>
      </c>
      <c r="B14" s="3" t="s">
        <v>37</v>
      </c>
      <c r="C14" s="14"/>
      <c r="D14" s="14">
        <v>500.48685491723467</v>
      </c>
      <c r="E14" s="18">
        <v>768.0851063829788</v>
      </c>
      <c r="F14" s="14"/>
      <c r="G14" s="14"/>
      <c r="H14" s="18">
        <v>820</v>
      </c>
      <c r="I14" s="18">
        <v>877</v>
      </c>
      <c r="J14" s="18">
        <v>983</v>
      </c>
      <c r="K14" s="14"/>
      <c r="L14" s="14">
        <f>SUM(C14:K14)-MIN(C14:K14)</f>
        <v>3448.0851063829787</v>
      </c>
      <c r="N14" s="19"/>
      <c r="O14" s="20"/>
    </row>
    <row r="15" spans="1:15" ht="16" customHeight="1">
      <c r="A15" s="2">
        <v>14</v>
      </c>
      <c r="B15" s="3" t="s">
        <v>22</v>
      </c>
      <c r="C15" s="14"/>
      <c r="D15" s="14"/>
      <c r="E15" s="18">
        <v>784.3326885880077</v>
      </c>
      <c r="F15" s="14">
        <v>435</v>
      </c>
      <c r="G15" s="18">
        <v>884</v>
      </c>
      <c r="H15" s="18">
        <v>825</v>
      </c>
      <c r="I15" s="14"/>
      <c r="J15" s="18">
        <v>930</v>
      </c>
      <c r="K15" s="14"/>
      <c r="L15" s="14">
        <f>SUM(C15:K15)-MIN(C15:K15)</f>
        <v>3423.332688588008</v>
      </c>
      <c r="N15" s="11"/>
      <c r="O15" s="16"/>
    </row>
    <row r="16" spans="1:15" ht="16" customHeight="1">
      <c r="A16" s="2">
        <v>15</v>
      </c>
      <c r="B16" s="3" t="s">
        <v>20</v>
      </c>
      <c r="C16" s="14"/>
      <c r="D16" s="18">
        <v>806.2317429406037</v>
      </c>
      <c r="E16" s="14"/>
      <c r="F16" s="14">
        <v>758</v>
      </c>
      <c r="G16" s="18">
        <v>879</v>
      </c>
      <c r="H16" s="18">
        <v>820</v>
      </c>
      <c r="I16" s="14"/>
      <c r="J16" s="18">
        <v>783</v>
      </c>
      <c r="K16" s="14"/>
      <c r="L16" s="14">
        <f>SUM(C16:K16)-MIN(C16:K16)</f>
        <v>3288.231742940604</v>
      </c>
      <c r="N16" s="11"/>
      <c r="O16" s="16"/>
    </row>
    <row r="17" spans="1:15" ht="16" customHeight="1">
      <c r="A17" s="2">
        <v>16</v>
      </c>
      <c r="B17" s="3" t="s">
        <v>29</v>
      </c>
      <c r="C17" s="18">
        <v>814.1966798264898</v>
      </c>
      <c r="D17" s="14"/>
      <c r="E17" s="14"/>
      <c r="F17" s="18">
        <v>582</v>
      </c>
      <c r="G17" s="14"/>
      <c r="H17" s="18">
        <v>893</v>
      </c>
      <c r="I17" s="18">
        <v>899</v>
      </c>
      <c r="J17" s="14"/>
      <c r="K17" s="14"/>
      <c r="L17" s="14">
        <f>SUM(C17:K17)</f>
        <v>3188.19667982649</v>
      </c>
      <c r="N17" s="11"/>
      <c r="O17" s="16"/>
    </row>
    <row r="18" spans="1:12" ht="16" customHeight="1">
      <c r="A18" s="2">
        <v>17</v>
      </c>
      <c r="B18" s="3" t="s">
        <v>19</v>
      </c>
      <c r="C18" s="14">
        <v>571.3504710982917</v>
      </c>
      <c r="D18" s="14"/>
      <c r="E18" s="18">
        <v>705.9961315280464</v>
      </c>
      <c r="F18" s="18">
        <v>684</v>
      </c>
      <c r="G18" s="14"/>
      <c r="H18" s="18">
        <v>929</v>
      </c>
      <c r="I18" s="18">
        <v>865</v>
      </c>
      <c r="J18" s="14"/>
      <c r="K18" s="14"/>
      <c r="L18" s="14">
        <f>SUM(C18:K18)-MIN(C18:K18)</f>
        <v>3183.9961315280466</v>
      </c>
    </row>
    <row r="19" spans="1:12" ht="16" customHeight="1">
      <c r="A19" s="2">
        <v>18</v>
      </c>
      <c r="B19" s="3" t="s">
        <v>14</v>
      </c>
      <c r="C19" s="14"/>
      <c r="D19" s="18">
        <v>758.9094449853943</v>
      </c>
      <c r="E19" s="18">
        <v>743.9071566731142</v>
      </c>
      <c r="F19" s="14">
        <v>535</v>
      </c>
      <c r="G19" s="18">
        <v>637</v>
      </c>
      <c r="H19" s="14"/>
      <c r="I19" s="14"/>
      <c r="J19" s="18">
        <v>725</v>
      </c>
      <c r="K19" s="14"/>
      <c r="L19" s="14">
        <f>SUM(C19:K19)-MIN(C19:K19)</f>
        <v>2864.8166016585083</v>
      </c>
    </row>
    <row r="20" spans="1:12" ht="16" customHeight="1">
      <c r="A20" s="2">
        <v>19</v>
      </c>
      <c r="B20" s="3" t="s">
        <v>9</v>
      </c>
      <c r="C20" s="14">
        <v>688.536111500158</v>
      </c>
      <c r="D20" s="14"/>
      <c r="E20" s="14"/>
      <c r="F20" s="14">
        <v>973</v>
      </c>
      <c r="G20" s="14"/>
      <c r="H20" s="14"/>
      <c r="I20" s="14"/>
      <c r="J20" s="14">
        <v>794</v>
      </c>
      <c r="K20" s="14"/>
      <c r="L20" s="14">
        <f>SUM(C20:K20)</f>
        <v>2455.536111500158</v>
      </c>
    </row>
    <row r="21" spans="1:12" ht="16" customHeight="1">
      <c r="A21" s="2">
        <v>20</v>
      </c>
      <c r="B21" s="3" t="s">
        <v>10</v>
      </c>
      <c r="C21" s="14"/>
      <c r="D21" s="14"/>
      <c r="E21" s="14"/>
      <c r="F21" s="14"/>
      <c r="G21" s="14"/>
      <c r="H21" s="14"/>
      <c r="I21" s="14">
        <v>813</v>
      </c>
      <c r="J21" s="14"/>
      <c r="K21" s="14">
        <v>968</v>
      </c>
      <c r="L21" s="14">
        <f>SUM(C21:K21)</f>
        <v>1781</v>
      </c>
    </row>
    <row r="22" spans="1:12" ht="16" customHeight="1">
      <c r="A22" s="2">
        <v>21</v>
      </c>
      <c r="B22" s="3" t="s">
        <v>27</v>
      </c>
      <c r="C22" s="14"/>
      <c r="D22" s="14"/>
      <c r="E22" s="14">
        <v>733.4622823984525</v>
      </c>
      <c r="F22" s="14">
        <v>458</v>
      </c>
      <c r="G22" s="14"/>
      <c r="H22" s="14"/>
      <c r="I22" s="14"/>
      <c r="J22" s="14"/>
      <c r="K22" s="14"/>
      <c r="L22" s="14">
        <f>SUM(C22:K22)</f>
        <v>1191.4622823984525</v>
      </c>
    </row>
    <row r="23" spans="1:12" ht="16" customHeight="1">
      <c r="A23" s="2">
        <v>22</v>
      </c>
      <c r="B23" s="3" t="s">
        <v>55</v>
      </c>
      <c r="C23" s="14"/>
      <c r="D23" s="14"/>
      <c r="E23" s="14"/>
      <c r="F23" s="14"/>
      <c r="G23" s="14"/>
      <c r="H23" s="14"/>
      <c r="I23" s="14">
        <v>1000</v>
      </c>
      <c r="J23" s="14"/>
      <c r="K23" s="14"/>
      <c r="L23" s="14">
        <f>SUM(C23:K23)</f>
        <v>1000</v>
      </c>
    </row>
    <row r="24" spans="1:12" ht="16" customHeight="1">
      <c r="A24" s="2">
        <v>23</v>
      </c>
      <c r="B24" s="3" t="s">
        <v>24</v>
      </c>
      <c r="C24" s="14">
        <v>929.8673719871667</v>
      </c>
      <c r="D24" s="14"/>
      <c r="E24" s="14"/>
      <c r="F24" s="14"/>
      <c r="G24" s="14"/>
      <c r="H24" s="14"/>
      <c r="I24" s="14"/>
      <c r="J24" s="14"/>
      <c r="K24" s="14"/>
      <c r="L24" s="14">
        <f>SUM(C24:K24)</f>
        <v>929.8673719871667</v>
      </c>
    </row>
    <row r="25" spans="1:12" ht="16" customHeight="1">
      <c r="A25" s="2">
        <v>24</v>
      </c>
      <c r="B25" s="3" t="s">
        <v>51</v>
      </c>
      <c r="C25" s="14"/>
      <c r="D25" s="14"/>
      <c r="E25" s="14"/>
      <c r="F25" s="14"/>
      <c r="G25" s="14"/>
      <c r="H25" s="14">
        <v>851</v>
      </c>
      <c r="I25" s="14"/>
      <c r="J25" s="14"/>
      <c r="K25" s="14"/>
      <c r="L25" s="14">
        <f>SUM(C25:K25)</f>
        <v>851</v>
      </c>
    </row>
    <row r="26" spans="1:12" ht="16" customHeight="1">
      <c r="A26" s="2">
        <v>25</v>
      </c>
      <c r="B26" s="3" t="s">
        <v>7</v>
      </c>
      <c r="C26" s="14"/>
      <c r="D26" s="14"/>
      <c r="E26" s="14"/>
      <c r="F26" s="14"/>
      <c r="G26" s="14"/>
      <c r="H26" s="14"/>
      <c r="I26" s="14"/>
      <c r="J26" s="14">
        <v>798</v>
      </c>
      <c r="K26" s="14"/>
      <c r="L26" s="14">
        <f>SUM(C26:K26)</f>
        <v>798</v>
      </c>
    </row>
    <row r="27" spans="1:12" ht="16" customHeight="1">
      <c r="A27" s="2">
        <v>26</v>
      </c>
      <c r="B27" s="3" t="s">
        <v>28</v>
      </c>
      <c r="C27" s="14"/>
      <c r="D27" s="14"/>
      <c r="E27" s="14">
        <v>659.5744680851063</v>
      </c>
      <c r="F27" s="14"/>
      <c r="G27" s="14"/>
      <c r="H27" s="14"/>
      <c r="I27" s="14"/>
      <c r="J27" s="14"/>
      <c r="K27" s="14"/>
      <c r="L27" s="14">
        <f>SUM(C27:K27)</f>
        <v>659.5744680851063</v>
      </c>
    </row>
    <row r="28" spans="1:12" ht="16" customHeight="1">
      <c r="A28" s="2">
        <v>27</v>
      </c>
      <c r="B28" s="3" t="s">
        <v>36</v>
      </c>
      <c r="C28" s="14">
        <v>549.7434278102885</v>
      </c>
      <c r="D28" s="14"/>
      <c r="E28" s="14"/>
      <c r="F28" s="14"/>
      <c r="G28" s="14"/>
      <c r="H28" s="14"/>
      <c r="I28" s="14"/>
      <c r="J28" s="14"/>
      <c r="K28" s="14"/>
      <c r="L28" s="14">
        <f>SUM(C28:K28)</f>
        <v>549.7434278102885</v>
      </c>
    </row>
    <row r="29" spans="1:12" ht="16" customHeight="1">
      <c r="A29" s="2">
        <v>28</v>
      </c>
      <c r="B29" s="3" t="s">
        <v>56</v>
      </c>
      <c r="C29" s="14"/>
      <c r="D29" s="14"/>
      <c r="E29" s="14"/>
      <c r="F29" s="14"/>
      <c r="G29" s="14"/>
      <c r="H29" s="14"/>
      <c r="I29" s="14">
        <v>521</v>
      </c>
      <c r="J29" s="14"/>
      <c r="K29" s="14"/>
      <c r="L29" s="14">
        <f>SUM(C29:K29)</f>
        <v>521</v>
      </c>
    </row>
    <row r="30" spans="1:12" ht="16" customHeight="1">
      <c r="A30" s="2">
        <v>29</v>
      </c>
      <c r="B30" s="3" t="s">
        <v>3</v>
      </c>
      <c r="C30" s="14"/>
      <c r="D30" s="14">
        <v>494.44985394352483</v>
      </c>
      <c r="E30" s="14"/>
      <c r="F30" s="14"/>
      <c r="G30" s="14"/>
      <c r="H30" s="14"/>
      <c r="I30" s="14"/>
      <c r="J30" s="14"/>
      <c r="K30" s="14"/>
      <c r="L30" s="14">
        <f>SUM(C30:K30)</f>
        <v>494.44985394352483</v>
      </c>
    </row>
    <row r="31" spans="1:12" ht="16" customHeight="1">
      <c r="A31" s="2">
        <v>30</v>
      </c>
      <c r="B31" s="3" t="s">
        <v>21</v>
      </c>
      <c r="C31" s="14"/>
      <c r="D31" s="14"/>
      <c r="E31" s="14"/>
      <c r="F31" s="14"/>
      <c r="G31" s="14"/>
      <c r="H31" s="14"/>
      <c r="I31" s="14"/>
      <c r="J31" s="14"/>
      <c r="K31" s="14"/>
      <c r="L31" s="14">
        <f>SUM(C31:K31)</f>
        <v>0</v>
      </c>
    </row>
    <row r="32" spans="1:13" s="6" customFormat="1" ht="15.75">
      <c r="A32" s="2">
        <v>31</v>
      </c>
      <c r="B32" s="3" t="s">
        <v>30</v>
      </c>
      <c r="C32" s="14"/>
      <c r="D32" s="14"/>
      <c r="E32" s="14"/>
      <c r="F32" s="14"/>
      <c r="G32" s="14"/>
      <c r="H32" s="14"/>
      <c r="I32" s="14"/>
      <c r="J32" s="14"/>
      <c r="K32" s="14"/>
      <c r="L32" s="14">
        <f>SUM(C32:K32)</f>
        <v>0</v>
      </c>
      <c r="M32" s="1"/>
    </row>
    <row r="33" spans="1:13" s="6" customFormat="1" ht="15.75">
      <c r="A33" s="2">
        <v>32</v>
      </c>
      <c r="B33" s="3" t="s">
        <v>26</v>
      </c>
      <c r="C33" s="14"/>
      <c r="D33" s="14"/>
      <c r="E33" s="14"/>
      <c r="F33" s="14"/>
      <c r="G33" s="14"/>
      <c r="H33" s="14"/>
      <c r="I33" s="14"/>
      <c r="J33" s="14"/>
      <c r="K33" s="14"/>
      <c r="L33" s="14">
        <f>SUM(C33:K33)</f>
        <v>0</v>
      </c>
      <c r="M33" s="1"/>
    </row>
    <row r="34" spans="1:13" s="6" customFormat="1" ht="15.75">
      <c r="A34" s="2">
        <v>33</v>
      </c>
      <c r="B34" s="3" t="s">
        <v>12</v>
      </c>
      <c r="C34" s="14"/>
      <c r="D34" s="14"/>
      <c r="E34" s="14"/>
      <c r="F34" s="14"/>
      <c r="G34" s="14"/>
      <c r="H34" s="14"/>
      <c r="I34" s="14"/>
      <c r="J34" s="14"/>
      <c r="K34" s="14"/>
      <c r="L34" s="14">
        <f>SUM(C34:K34)</f>
        <v>0</v>
      </c>
      <c r="M34" s="1"/>
    </row>
    <row r="35" spans="1:13" s="6" customFormat="1" ht="15.75">
      <c r="A35" s="2">
        <v>34</v>
      </c>
      <c r="B35" s="3" t="s">
        <v>25</v>
      </c>
      <c r="C35" s="14"/>
      <c r="D35" s="14"/>
      <c r="E35" s="14"/>
      <c r="F35" s="14"/>
      <c r="G35" s="14"/>
      <c r="H35" s="14"/>
      <c r="I35" s="14"/>
      <c r="J35" s="14"/>
      <c r="K35" s="14"/>
      <c r="L35" s="14">
        <f>SUM(C35:K35)</f>
        <v>0</v>
      </c>
      <c r="M35" s="1"/>
    </row>
    <row r="36" spans="1:13" s="6" customFormat="1" ht="15.75">
      <c r="A36" s="2">
        <v>35</v>
      </c>
      <c r="B36" s="3" t="s">
        <v>15</v>
      </c>
      <c r="C36" s="14"/>
      <c r="D36" s="14"/>
      <c r="E36" s="14"/>
      <c r="F36" s="14"/>
      <c r="G36" s="14"/>
      <c r="H36" s="14"/>
      <c r="I36" s="14"/>
      <c r="J36" s="14"/>
      <c r="K36" s="14"/>
      <c r="L36" s="14">
        <f>SUM(C36:K36)</f>
        <v>0</v>
      </c>
      <c r="M36" s="1"/>
    </row>
    <row r="37" spans="2:4" s="6" customFormat="1" ht="15.75">
      <c r="B37" s="11"/>
      <c r="C37" s="11"/>
      <c r="D37" s="4"/>
    </row>
    <row r="38" spans="2:4" s="6" customFormat="1" ht="15.75">
      <c r="B38" s="11"/>
      <c r="C38" s="11"/>
      <c r="D38" s="4"/>
    </row>
    <row r="39" spans="2:4" s="6" customFormat="1" ht="15.75">
      <c r="B39" s="11"/>
      <c r="C39" s="12"/>
      <c r="D39" s="4"/>
    </row>
    <row r="40" spans="2:4" s="6" customFormat="1" ht="15.75">
      <c r="B40" s="11"/>
      <c r="C40" s="12"/>
      <c r="D40" s="4"/>
    </row>
    <row r="41" spans="2:4" s="6" customFormat="1" ht="15.75">
      <c r="B41" s="11"/>
      <c r="C41" s="12"/>
      <c r="D41" s="4"/>
    </row>
    <row r="42" spans="2:4" s="6" customFormat="1" ht="15.75">
      <c r="B42" s="11"/>
      <c r="C42" s="12"/>
      <c r="D42" s="4"/>
    </row>
    <row r="43" spans="2:4" s="6" customFormat="1" ht="15.75">
      <c r="B43" s="11"/>
      <c r="C43" s="12"/>
      <c r="D43" s="4"/>
    </row>
    <row r="44" spans="2:4" s="6" customFormat="1" ht="15.75">
      <c r="B44" s="11"/>
      <c r="C44" s="12"/>
      <c r="D44" s="4"/>
    </row>
    <row r="45" spans="2:4" s="6" customFormat="1" ht="15.75">
      <c r="B45" s="11"/>
      <c r="C45" s="12"/>
      <c r="D45" s="4"/>
    </row>
    <row r="46" spans="2:4" s="6" customFormat="1" ht="15.75">
      <c r="B46" s="11"/>
      <c r="C46" s="12"/>
      <c r="D46" s="4"/>
    </row>
    <row r="47" spans="2:4" s="6" customFormat="1" ht="15.75">
      <c r="B47" s="11"/>
      <c r="C47" s="12"/>
      <c r="D47" s="4"/>
    </row>
    <row r="48" spans="2:4" s="6" customFormat="1" ht="15.75">
      <c r="B48" s="11"/>
      <c r="C48" s="12"/>
      <c r="D48" s="4"/>
    </row>
    <row r="49" spans="2:4" s="6" customFormat="1" ht="15.75">
      <c r="B49" s="11"/>
      <c r="C49" s="12"/>
      <c r="D49" s="4"/>
    </row>
    <row r="50" spans="2:4" s="6" customFormat="1" ht="15.75">
      <c r="B50" s="11"/>
      <c r="C50" s="12"/>
      <c r="D50" s="4"/>
    </row>
    <row r="51" spans="2:4" s="6" customFormat="1" ht="15.75">
      <c r="B51" s="11"/>
      <c r="C51" s="12"/>
      <c r="D51" s="4"/>
    </row>
    <row r="52" spans="2:4" s="6" customFormat="1" ht="15.75">
      <c r="B52" s="11"/>
      <c r="C52" s="12"/>
      <c r="D52" s="4"/>
    </row>
    <row r="53" spans="2:4" s="6" customFormat="1" ht="15.75">
      <c r="B53" s="11"/>
      <c r="C53" s="12"/>
      <c r="D53" s="4"/>
    </row>
    <row r="54" spans="2:4" s="6" customFormat="1" ht="15.75">
      <c r="B54" s="11"/>
      <c r="C54" s="12"/>
      <c r="D54" s="4"/>
    </row>
    <row r="55" spans="2:4" s="6" customFormat="1" ht="15.75">
      <c r="B55" s="4"/>
      <c r="D55" s="4"/>
    </row>
    <row r="56" spans="2:4" s="6" customFormat="1" ht="15.75">
      <c r="B56" s="4"/>
      <c r="D56" s="4"/>
    </row>
    <row r="57" spans="2:4" s="6" customFormat="1" ht="15.75">
      <c r="B57" s="4"/>
      <c r="D57" s="4"/>
    </row>
    <row r="58" spans="2:4" s="6" customFormat="1" ht="15.75">
      <c r="B58" s="4"/>
      <c r="D58" s="4"/>
    </row>
    <row r="59" spans="2:4" s="6" customFormat="1" ht="15.75">
      <c r="B59" s="4"/>
      <c r="D59" s="4"/>
    </row>
    <row r="60" spans="2:4" s="6" customFormat="1" ht="15.75">
      <c r="B60" s="4"/>
      <c r="D60" s="4"/>
    </row>
    <row r="61" spans="2:4" s="6" customFormat="1" ht="15.75">
      <c r="B61" s="4"/>
      <c r="D61" s="4"/>
    </row>
    <row r="62" spans="2:4" s="6" customFormat="1" ht="15.75">
      <c r="B62" s="4"/>
      <c r="D62" s="4"/>
    </row>
    <row r="63" spans="2:4" s="6" customFormat="1" ht="15.75">
      <c r="B63" s="4"/>
      <c r="C63" s="4"/>
      <c r="D63" s="4"/>
    </row>
    <row r="64" spans="2:4" s="6" customFormat="1" ht="15.75">
      <c r="B64" s="4"/>
      <c r="C64" s="4"/>
      <c r="D64" s="4"/>
    </row>
    <row r="65" spans="2:4" s="6" customFormat="1" ht="15.75">
      <c r="B65" s="4"/>
      <c r="C65" s="4"/>
      <c r="D65" s="4"/>
    </row>
    <row r="66" spans="2:4" s="6" customFormat="1" ht="15.75">
      <c r="B66" s="5"/>
      <c r="C66" s="5"/>
      <c r="D66" s="5"/>
    </row>
    <row r="67" spans="2:8" s="6" customFormat="1" ht="15.75">
      <c r="B67" s="4"/>
      <c r="C67" s="4"/>
      <c r="D67" s="4"/>
      <c r="F67" s="1"/>
      <c r="G67" s="1"/>
      <c r="H67" s="1"/>
    </row>
    <row r="68" spans="2:4" ht="15.75">
      <c r="B68" s="4"/>
      <c r="C68" s="4"/>
      <c r="D68" s="4"/>
    </row>
    <row r="69" spans="2:4" ht="15.75">
      <c r="B69" s="4"/>
      <c r="C69" s="4"/>
      <c r="D69" s="4"/>
    </row>
    <row r="70" spans="2:4" ht="15.75">
      <c r="B70" s="4"/>
      <c r="C70" s="4"/>
      <c r="D70" s="4"/>
    </row>
    <row r="71" spans="2:4" ht="15.75">
      <c r="B71" s="4"/>
      <c r="C71" s="4"/>
      <c r="D71" s="4"/>
    </row>
    <row r="72" spans="2:4" ht="15.75">
      <c r="B72" s="4"/>
      <c r="C72" s="4"/>
      <c r="D72" s="4"/>
    </row>
    <row r="73" spans="2:4" ht="15.75">
      <c r="B73" s="4"/>
      <c r="C73" s="4"/>
      <c r="D73" s="4"/>
    </row>
    <row r="74" spans="2:4" ht="15.75">
      <c r="B74" s="4"/>
      <c r="C74" s="4"/>
      <c r="D74" s="4"/>
    </row>
  </sheetData>
  <printOptions/>
  <pageMargins left="0.7500000000000001" right="0.7500000000000001" top="1" bottom="1" header="0.5" footer="0.5"/>
  <pageSetup fitToHeight="1" fitToWidth="1" horizontalDpi="600" verticalDpi="600" orientation="portrait" scale="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zoomScale="145" zoomScaleNormal="145" zoomScalePageLayoutView="145" workbookViewId="0" topLeftCell="A1"/>
  </sheetViews>
  <sheetFormatPr defaultColWidth="11.00390625" defaultRowHeight="15.75"/>
  <cols>
    <col min="1" max="1" width="37.375" style="11" bestFit="1" customWidth="1"/>
    <col min="2" max="2" width="10.875" style="16" customWidth="1"/>
    <col min="3" max="3" width="17.125" style="0" bestFit="1" customWidth="1"/>
    <col min="4" max="4" width="18.125" style="0" customWidth="1"/>
    <col min="5" max="5" width="18.50390625" style="0" bestFit="1" customWidth="1"/>
  </cols>
  <sheetData>
    <row r="1" spans="1:2" ht="15.75">
      <c r="A1" s="11" t="s">
        <v>0</v>
      </c>
      <c r="B1" s="16" t="s">
        <v>33</v>
      </c>
    </row>
    <row r="3" spans="1:3" ht="15.75">
      <c r="A3" s="11" t="s">
        <v>34</v>
      </c>
      <c r="C3" s="11"/>
    </row>
    <row r="4" ht="15.75">
      <c r="C4" s="11"/>
    </row>
    <row r="5" spans="1:4" ht="15.75">
      <c r="A5" s="11" t="s">
        <v>6</v>
      </c>
      <c r="B5" s="16">
        <v>1000</v>
      </c>
      <c r="D5" s="11"/>
    </row>
    <row r="6" spans="1:4" ht="15.75">
      <c r="A6" s="11" t="s">
        <v>17</v>
      </c>
      <c r="B6" s="16">
        <v>970.7720663757812</v>
      </c>
      <c r="D6" s="11"/>
    </row>
    <row r="7" spans="1:4" ht="15.75">
      <c r="A7" s="11" t="s">
        <v>24</v>
      </c>
      <c r="B7" s="16">
        <v>929.8673719871667</v>
      </c>
      <c r="D7" s="11"/>
    </row>
    <row r="8" spans="1:4" ht="15.75">
      <c r="A8" s="11" t="s">
        <v>5</v>
      </c>
      <c r="B8" s="16">
        <v>924.022896980595</v>
      </c>
      <c r="D8" s="11"/>
    </row>
    <row r="9" spans="1:4" ht="15.75">
      <c r="A9" s="11" t="s">
        <v>16</v>
      </c>
      <c r="B9" s="16">
        <v>910.6406812730381</v>
      </c>
      <c r="D9" s="11"/>
    </row>
    <row r="10" spans="1:4" ht="15.75">
      <c r="A10" s="11" t="s">
        <v>1</v>
      </c>
      <c r="B10" s="16">
        <v>905.3474108432796</v>
      </c>
      <c r="D10" s="11"/>
    </row>
    <row r="11" spans="1:4" ht="15.75">
      <c r="A11" s="11" t="s">
        <v>18</v>
      </c>
      <c r="B11" s="16">
        <v>899.434238919779</v>
      </c>
      <c r="D11" s="11"/>
    </row>
    <row r="12" spans="1:4" ht="15.75">
      <c r="A12" s="11" t="s">
        <v>11</v>
      </c>
      <c r="B12" s="16">
        <v>893.2562503668072</v>
      </c>
      <c r="D12" s="11"/>
    </row>
    <row r="13" spans="1:4" ht="15.75">
      <c r="A13" s="11" t="s">
        <v>13</v>
      </c>
      <c r="B13" s="16">
        <v>882.4145421477472</v>
      </c>
      <c r="D13" s="11"/>
    </row>
    <row r="14" spans="1:4" ht="15.75">
      <c r="A14" s="11" t="s">
        <v>2</v>
      </c>
      <c r="B14" s="16">
        <v>875.5185970486742</v>
      </c>
      <c r="D14" s="11"/>
    </row>
    <row r="15" spans="1:4" ht="15.75">
      <c r="A15" s="11" t="s">
        <v>8</v>
      </c>
      <c r="B15" s="16">
        <v>868.8945571144093</v>
      </c>
      <c r="D15" s="11"/>
    </row>
    <row r="16" spans="1:4" ht="15.75">
      <c r="A16" s="11" t="s">
        <v>29</v>
      </c>
      <c r="B16" s="16">
        <v>814.1966798264898</v>
      </c>
      <c r="D16" s="11"/>
    </row>
    <row r="17" spans="1:4" ht="15.75">
      <c r="A17" s="11" t="s">
        <v>23</v>
      </c>
      <c r="B17" s="16">
        <v>769.0730759139079</v>
      </c>
      <c r="D17" s="11"/>
    </row>
    <row r="18" spans="1:4" ht="15.75">
      <c r="A18" s="11" t="s">
        <v>9</v>
      </c>
      <c r="B18" s="16">
        <v>688.536111500158</v>
      </c>
      <c r="D18" s="11"/>
    </row>
    <row r="19" spans="1:4" ht="15.75">
      <c r="A19" s="11" t="s">
        <v>19</v>
      </c>
      <c r="B19" s="16">
        <v>571.3504710982917</v>
      </c>
      <c r="D19" s="11"/>
    </row>
    <row r="20" spans="1:4" ht="15.75">
      <c r="A20" s="11" t="s">
        <v>36</v>
      </c>
      <c r="B20" s="16">
        <v>549.7434278102885</v>
      </c>
      <c r="D20" s="11"/>
    </row>
    <row r="22" ht="15.75">
      <c r="A22" s="11" t="s">
        <v>35</v>
      </c>
    </row>
    <row r="24" spans="1:2" ht="15.75">
      <c r="A24" s="11" t="s">
        <v>23</v>
      </c>
      <c r="B24" s="16">
        <v>1000</v>
      </c>
    </row>
    <row r="25" spans="1:2" ht="15.75">
      <c r="A25" s="11" t="s">
        <v>5</v>
      </c>
      <c r="B25" s="16">
        <v>957.1567672833495</v>
      </c>
    </row>
    <row r="26" spans="1:2" ht="15.75">
      <c r="A26" s="11" t="s">
        <v>1</v>
      </c>
      <c r="B26" s="16">
        <v>933.398247322298</v>
      </c>
    </row>
    <row r="27" spans="1:2" ht="15.75">
      <c r="A27" s="11" t="s">
        <v>11</v>
      </c>
      <c r="B27" s="16">
        <v>920.1557935735151</v>
      </c>
    </row>
    <row r="28" spans="1:2" ht="15.75">
      <c r="A28" s="11" t="s">
        <v>18</v>
      </c>
      <c r="B28" s="16">
        <v>859.396299902629</v>
      </c>
    </row>
    <row r="29" spans="1:2" ht="15.75">
      <c r="A29" s="11" t="s">
        <v>20</v>
      </c>
      <c r="B29" s="16">
        <v>806.2317429406037</v>
      </c>
    </row>
    <row r="30" spans="1:2" ht="15.75">
      <c r="A30" s="11" t="s">
        <v>14</v>
      </c>
      <c r="B30" s="16">
        <v>758.9094449853943</v>
      </c>
    </row>
    <row r="31" spans="1:2" ht="15.75">
      <c r="A31" s="11" t="s">
        <v>37</v>
      </c>
      <c r="B31" s="16">
        <v>500.48685491723467</v>
      </c>
    </row>
    <row r="32" spans="1:2" ht="15.75">
      <c r="A32" s="11" t="s">
        <v>3</v>
      </c>
      <c r="B32" s="16">
        <v>494.44985394352483</v>
      </c>
    </row>
    <row r="33" ht="15.75">
      <c r="A33" s="11" t="s">
        <v>8</v>
      </c>
    </row>
    <row r="35" ht="15.75">
      <c r="A35" s="11" t="s">
        <v>44</v>
      </c>
    </row>
    <row r="37" spans="1:2" ht="15.75">
      <c r="A37" s="11" t="s">
        <v>18</v>
      </c>
      <c r="B37" s="17">
        <v>1000</v>
      </c>
    </row>
    <row r="38" spans="1:2" ht="15.75">
      <c r="A38" s="11" t="s">
        <v>1</v>
      </c>
      <c r="B38" s="17">
        <v>994.9709864603482</v>
      </c>
    </row>
    <row r="39" spans="1:2" ht="15.75">
      <c r="A39" s="11" t="s">
        <v>6</v>
      </c>
      <c r="B39" s="17">
        <v>986.073500967118</v>
      </c>
    </row>
    <row r="40" spans="1:2" ht="15.75">
      <c r="A40" s="11" t="s">
        <v>2</v>
      </c>
      <c r="B40" s="17">
        <v>954.3520309477757</v>
      </c>
    </row>
    <row r="41" spans="1:2" ht="15.75">
      <c r="A41" s="11" t="s">
        <v>4</v>
      </c>
      <c r="B41" s="17">
        <v>942.9400386847195</v>
      </c>
    </row>
    <row r="42" spans="1:2" ht="15.75">
      <c r="A42" s="11" t="s">
        <v>5</v>
      </c>
      <c r="B42" s="17">
        <v>856.2862669245648</v>
      </c>
    </row>
    <row r="43" spans="1:2" ht="15.75">
      <c r="A43" s="11" t="s">
        <v>23</v>
      </c>
      <c r="B43" s="17">
        <v>791.6827852998066</v>
      </c>
    </row>
    <row r="44" spans="1:2" ht="15.75">
      <c r="A44" s="11" t="s">
        <v>45</v>
      </c>
      <c r="B44" s="17">
        <v>784.3326885880077</v>
      </c>
    </row>
    <row r="45" spans="1:2" ht="15.75">
      <c r="A45" s="11" t="s">
        <v>37</v>
      </c>
      <c r="B45" s="17">
        <v>768.0851063829788</v>
      </c>
    </row>
    <row r="46" spans="1:2" ht="15.75">
      <c r="A46" s="11" t="s">
        <v>14</v>
      </c>
      <c r="B46" s="17">
        <v>743.9071566731142</v>
      </c>
    </row>
    <row r="47" spans="1:2" ht="15.75">
      <c r="A47" s="11" t="s">
        <v>27</v>
      </c>
      <c r="B47" s="17">
        <v>733.4622823984525</v>
      </c>
    </row>
    <row r="48" spans="1:2" ht="15.75">
      <c r="A48" s="11" t="s">
        <v>11</v>
      </c>
      <c r="B48" s="17">
        <v>731.1411992263056</v>
      </c>
    </row>
    <row r="49" spans="1:2" ht="15.75">
      <c r="A49" s="11" t="s">
        <v>19</v>
      </c>
      <c r="B49" s="17">
        <v>705.9961315280464</v>
      </c>
    </row>
    <row r="50" spans="1:2" ht="15.75">
      <c r="A50" s="11" t="s">
        <v>28</v>
      </c>
      <c r="B50" s="17">
        <v>659.5744680851063</v>
      </c>
    </row>
    <row r="52" ht="15.75">
      <c r="A52" s="11" t="s">
        <v>46</v>
      </c>
    </row>
    <row r="54" spans="1:3" ht="15.75">
      <c r="A54" s="11" t="s">
        <v>2</v>
      </c>
      <c r="B54" s="16">
        <v>1000</v>
      </c>
      <c r="C54" s="13"/>
    </row>
    <row r="55" spans="1:3" ht="15.75">
      <c r="A55" s="11" t="s">
        <v>52</v>
      </c>
      <c r="B55" s="16">
        <v>979.7609868928297</v>
      </c>
      <c r="C55" s="13"/>
    </row>
    <row r="56" spans="1:3" ht="15.75">
      <c r="A56" s="11" t="s">
        <v>6</v>
      </c>
      <c r="B56" s="16">
        <v>978.2189668465691</v>
      </c>
      <c r="C56" s="13"/>
    </row>
    <row r="57" spans="1:3" ht="15.75">
      <c r="A57" s="11" t="s">
        <v>53</v>
      </c>
      <c r="B57" s="16">
        <v>972.6291441788744</v>
      </c>
      <c r="C57" s="13"/>
    </row>
    <row r="58" spans="1:3" ht="15.75">
      <c r="A58" s="11" t="s">
        <v>8</v>
      </c>
      <c r="B58" s="16">
        <v>969.9306090979182</v>
      </c>
      <c r="C58" s="13"/>
    </row>
    <row r="59" spans="1:3" ht="15.75">
      <c r="A59" s="11" t="s">
        <v>18</v>
      </c>
      <c r="B59" s="16">
        <v>953.739398612182</v>
      </c>
      <c r="C59" s="13"/>
    </row>
    <row r="60" spans="1:3" ht="15.75">
      <c r="A60" s="11" t="s">
        <v>4</v>
      </c>
      <c r="B60" s="16">
        <v>898.6121819583655</v>
      </c>
      <c r="C60" s="13"/>
    </row>
    <row r="61" spans="1:3" ht="15.75">
      <c r="A61" s="11" t="s">
        <v>16</v>
      </c>
      <c r="B61" s="16">
        <v>831.5343099460292</v>
      </c>
      <c r="C61" s="13"/>
    </row>
    <row r="62" spans="1:3" ht="15.75">
      <c r="A62" s="11" t="s">
        <v>23</v>
      </c>
      <c r="B62" s="16">
        <v>796.4533538936006</v>
      </c>
      <c r="C62" s="13"/>
    </row>
    <row r="63" spans="1:3" ht="15.75">
      <c r="A63" s="11" t="s">
        <v>20</v>
      </c>
      <c r="B63" s="16">
        <v>758.0956052428681</v>
      </c>
      <c r="C63" s="13"/>
    </row>
    <row r="64" spans="1:3" ht="15.75">
      <c r="A64" s="11" t="s">
        <v>19</v>
      </c>
      <c r="B64" s="16">
        <v>683.5003855050115</v>
      </c>
      <c r="C64" s="13"/>
    </row>
    <row r="65" spans="1:3" ht="15.75">
      <c r="A65" s="11" t="s">
        <v>5</v>
      </c>
      <c r="B65" s="16">
        <v>655.3585196607556</v>
      </c>
      <c r="C65" s="13"/>
    </row>
    <row r="66" spans="1:3" ht="15.75">
      <c r="A66" s="11" t="s">
        <v>50</v>
      </c>
      <c r="B66" s="16">
        <v>581.9198149575944</v>
      </c>
      <c r="C66" s="13"/>
    </row>
    <row r="67" spans="1:3" ht="15.75">
      <c r="A67" s="11" t="s">
        <v>11</v>
      </c>
      <c r="B67" s="16">
        <v>577.1010023130301</v>
      </c>
      <c r="C67" s="13"/>
    </row>
    <row r="68" spans="1:3" ht="15.75">
      <c r="A68" s="11" t="s">
        <v>14</v>
      </c>
      <c r="B68" s="16">
        <v>534.6954510408635</v>
      </c>
      <c r="C68" s="13"/>
    </row>
    <row r="69" spans="1:3" ht="15.75">
      <c r="A69" s="11" t="s">
        <v>27</v>
      </c>
      <c r="B69" s="16">
        <v>458.36545875096374</v>
      </c>
      <c r="C69" s="13"/>
    </row>
    <row r="70" spans="1:3" ht="15.75">
      <c r="A70" s="11" t="s">
        <v>45</v>
      </c>
      <c r="B70" s="16">
        <v>435.4279105628373</v>
      </c>
      <c r="C70" s="13"/>
    </row>
    <row r="72" ht="15.75">
      <c r="A72" s="11" t="s">
        <v>47</v>
      </c>
    </row>
    <row r="74" spans="1:3" ht="15.75">
      <c r="A74" s="11" t="s">
        <v>18</v>
      </c>
      <c r="B74" s="16">
        <v>1000</v>
      </c>
      <c r="C74" s="15"/>
    </row>
    <row r="75" spans="1:3" ht="15.75">
      <c r="A75" s="11" t="s">
        <v>52</v>
      </c>
      <c r="B75" s="16">
        <v>998.059382883757</v>
      </c>
      <c r="C75" s="15"/>
    </row>
    <row r="76" spans="1:3" ht="15.75">
      <c r="A76" s="11" t="s">
        <v>8</v>
      </c>
      <c r="B76" s="16">
        <v>996.5068891907626</v>
      </c>
      <c r="C76" s="15"/>
    </row>
    <row r="77" spans="1:3" ht="15.75">
      <c r="A77" s="11" t="s">
        <v>2</v>
      </c>
      <c r="B77" s="16">
        <v>987.3859887444207</v>
      </c>
      <c r="C77" s="15"/>
    </row>
    <row r="78" spans="1:3" ht="15.75">
      <c r="A78" s="11" t="s">
        <v>4</v>
      </c>
      <c r="B78" s="16">
        <v>982.9225693770619</v>
      </c>
      <c r="C78" s="15"/>
    </row>
    <row r="79" spans="1:3" ht="15.75">
      <c r="A79" s="11" t="s">
        <v>5</v>
      </c>
      <c r="B79" s="16">
        <v>953.4251892101688</v>
      </c>
      <c r="C79" s="15"/>
    </row>
    <row r="80" spans="1:3" ht="15.75">
      <c r="A80" s="11" t="s">
        <v>6</v>
      </c>
      <c r="B80" s="16">
        <v>917.9118959829226</v>
      </c>
      <c r="C80" s="15"/>
    </row>
    <row r="81" spans="1:3" ht="15.75">
      <c r="A81" s="11" t="s">
        <v>45</v>
      </c>
      <c r="B81" s="16">
        <v>884.145158160295</v>
      </c>
      <c r="C81" s="15"/>
    </row>
    <row r="82" spans="1:3" ht="15.75">
      <c r="A82" s="11" t="s">
        <v>20</v>
      </c>
      <c r="B82" s="16">
        <v>879.4876770813119</v>
      </c>
      <c r="C82" s="15"/>
    </row>
    <row r="83" spans="1:3" ht="15.75">
      <c r="A83" s="11" t="s">
        <v>13</v>
      </c>
      <c r="B83" s="16">
        <v>856.7824568212692</v>
      </c>
      <c r="C83" s="15"/>
    </row>
    <row r="84" spans="1:3" ht="15.75">
      <c r="A84" s="11" t="s">
        <v>16</v>
      </c>
      <c r="B84" s="16">
        <v>816.9998059382883</v>
      </c>
      <c r="C84" s="15"/>
    </row>
    <row r="85" spans="1:3" ht="15.75">
      <c r="A85" s="11" t="s">
        <v>11</v>
      </c>
      <c r="B85" s="16">
        <v>773.1418591111974</v>
      </c>
      <c r="C85" s="15"/>
    </row>
    <row r="86" spans="1:3" ht="15.75">
      <c r="A86" s="11" t="s">
        <v>14</v>
      </c>
      <c r="B86" s="16">
        <v>636.9105375509412</v>
      </c>
      <c r="C86" s="15"/>
    </row>
    <row r="88" ht="15.75">
      <c r="A88" s="11" t="s">
        <v>48</v>
      </c>
    </row>
    <row r="90" spans="1:2" ht="15.75">
      <c r="A90" s="11" t="s">
        <v>5</v>
      </c>
      <c r="B90" s="16">
        <v>1000</v>
      </c>
    </row>
    <row r="91" spans="1:2" ht="15.75">
      <c r="A91" s="11" t="s">
        <v>2</v>
      </c>
      <c r="B91" s="16">
        <v>995</v>
      </c>
    </row>
    <row r="92" spans="1:2" ht="15.75">
      <c r="A92" s="11" t="s">
        <v>1</v>
      </c>
      <c r="B92" s="16">
        <v>993</v>
      </c>
    </row>
    <row r="93" spans="1:2" ht="15.75">
      <c r="A93" s="11" t="s">
        <v>18</v>
      </c>
      <c r="B93" s="16">
        <v>987</v>
      </c>
    </row>
    <row r="94" spans="1:2" ht="15.75">
      <c r="A94" s="11" t="s">
        <v>16</v>
      </c>
      <c r="B94" s="16">
        <v>983</v>
      </c>
    </row>
    <row r="95" spans="1:2" ht="15.75">
      <c r="A95" s="11" t="s">
        <v>23</v>
      </c>
      <c r="B95" s="16">
        <v>979</v>
      </c>
    </row>
    <row r="96" spans="1:2" ht="15.75">
      <c r="A96" s="11" t="s">
        <v>49</v>
      </c>
      <c r="B96" s="16">
        <v>972</v>
      </c>
    </row>
    <row r="97" spans="1:2" ht="15.75">
      <c r="A97" s="11" t="s">
        <v>6</v>
      </c>
      <c r="B97" s="16">
        <v>972</v>
      </c>
    </row>
    <row r="98" spans="1:2" ht="15.75">
      <c r="A98" s="11" t="s">
        <v>19</v>
      </c>
      <c r="B98" s="16">
        <v>929</v>
      </c>
    </row>
    <row r="99" spans="1:2" ht="15.75">
      <c r="A99" s="11" t="s">
        <v>4</v>
      </c>
      <c r="B99" s="16">
        <v>909</v>
      </c>
    </row>
    <row r="100" spans="1:2" ht="15.75">
      <c r="A100" s="11" t="s">
        <v>50</v>
      </c>
      <c r="B100" s="16">
        <v>893</v>
      </c>
    </row>
    <row r="101" spans="1:2" ht="15.75">
      <c r="A101" s="11" t="s">
        <v>11</v>
      </c>
      <c r="B101" s="16">
        <v>862</v>
      </c>
    </row>
    <row r="102" spans="1:2" ht="15.75">
      <c r="A102" s="11" t="s">
        <v>51</v>
      </c>
      <c r="B102" s="16">
        <v>851</v>
      </c>
    </row>
    <row r="103" spans="1:2" ht="15.75">
      <c r="A103" s="11" t="s">
        <v>45</v>
      </c>
      <c r="B103" s="16">
        <v>825</v>
      </c>
    </row>
    <row r="104" spans="1:2" ht="15.75">
      <c r="A104" s="11" t="s">
        <v>8</v>
      </c>
      <c r="B104" s="16">
        <v>821</v>
      </c>
    </row>
    <row r="105" spans="1:2" ht="15.75">
      <c r="A105" s="11" t="s">
        <v>37</v>
      </c>
      <c r="B105" s="16">
        <v>820</v>
      </c>
    </row>
    <row r="106" spans="1:2" ht="15.75">
      <c r="A106" s="11" t="s">
        <v>20</v>
      </c>
      <c r="B106" s="16">
        <v>820</v>
      </c>
    </row>
    <row r="107" spans="1:2" ht="15.75">
      <c r="A107" s="11" t="s">
        <v>13</v>
      </c>
      <c r="B107" s="16">
        <v>816</v>
      </c>
    </row>
    <row r="109" ht="15.75">
      <c r="A109" s="11" t="s">
        <v>54</v>
      </c>
    </row>
    <row r="111" spans="1:2" ht="15.75">
      <c r="A111" s="11" t="s">
        <v>55</v>
      </c>
      <c r="B111" s="16">
        <v>1000</v>
      </c>
    </row>
    <row r="112" spans="1:3" ht="15.75">
      <c r="A112" s="11" t="s">
        <v>5</v>
      </c>
      <c r="B112" s="16">
        <v>988.2837967401725</v>
      </c>
      <c r="C112" s="15"/>
    </row>
    <row r="113" spans="1:3" ht="15.75">
      <c r="A113" s="11" t="s">
        <v>4</v>
      </c>
      <c r="B113" s="16">
        <v>981.5915627996164</v>
      </c>
      <c r="C113" s="15"/>
    </row>
    <row r="114" spans="1:3" ht="15.75">
      <c r="A114" s="11" t="s">
        <v>2</v>
      </c>
      <c r="B114" s="16">
        <v>972.1572387344199</v>
      </c>
      <c r="C114" s="15"/>
    </row>
    <row r="115" spans="1:3" ht="15.75">
      <c r="A115" s="11" t="s">
        <v>13</v>
      </c>
      <c r="B115" s="16">
        <v>931.5436241610738</v>
      </c>
      <c r="C115" s="15"/>
    </row>
    <row r="116" spans="1:3" ht="15.75">
      <c r="A116" s="11" t="s">
        <v>50</v>
      </c>
      <c r="B116" s="16">
        <v>899.137104506232</v>
      </c>
      <c r="C116" s="15"/>
    </row>
    <row r="117" spans="1:3" ht="15.75">
      <c r="A117" s="11" t="s">
        <v>37</v>
      </c>
      <c r="B117" s="16">
        <v>877.085330776606</v>
      </c>
      <c r="C117" s="15"/>
    </row>
    <row r="118" spans="1:3" ht="15.75">
      <c r="A118" s="11" t="s">
        <v>19</v>
      </c>
      <c r="B118" s="16">
        <v>865.1965484180249</v>
      </c>
      <c r="C118" s="15"/>
    </row>
    <row r="119" spans="1:3" ht="15.75">
      <c r="A119" s="11" t="s">
        <v>49</v>
      </c>
      <c r="B119" s="16">
        <v>823.777564717162</v>
      </c>
      <c r="C119" s="15"/>
    </row>
    <row r="120" spans="1:3" ht="15.75">
      <c r="A120" s="11" t="s">
        <v>10</v>
      </c>
      <c r="B120" s="16">
        <v>813.039309683605</v>
      </c>
      <c r="C120" s="15"/>
    </row>
    <row r="121" spans="1:3" ht="15.75">
      <c r="A121" s="11" t="s">
        <v>56</v>
      </c>
      <c r="B121" s="16">
        <v>520.9971236816875</v>
      </c>
      <c r="C121" s="15"/>
    </row>
    <row r="123" ht="15.75">
      <c r="A123" s="11" t="s">
        <v>57</v>
      </c>
    </row>
    <row r="125" spans="1:2" ht="15.75">
      <c r="A125" s="11" t="s">
        <v>4</v>
      </c>
      <c r="B125" s="16">
        <v>1000</v>
      </c>
    </row>
    <row r="126" spans="1:4" ht="15.75">
      <c r="A126" s="11" t="s">
        <v>37</v>
      </c>
      <c r="B126" s="16">
        <v>982.7787995318508</v>
      </c>
      <c r="D126" s="15"/>
    </row>
    <row r="127" spans="1:4" ht="15.75">
      <c r="A127" s="11" t="s">
        <v>1</v>
      </c>
      <c r="B127" s="16">
        <v>961.712088279552</v>
      </c>
      <c r="D127" s="15"/>
    </row>
    <row r="128" spans="1:4" ht="15.75">
      <c r="A128" s="11" t="s">
        <v>45</v>
      </c>
      <c r="B128" s="16">
        <v>930.1120214011034</v>
      </c>
      <c r="D128" s="15"/>
    </row>
    <row r="129" spans="1:4" ht="15.75">
      <c r="A129" s="11" t="s">
        <v>18</v>
      </c>
      <c r="B129" s="16">
        <v>903.5278381541548</v>
      </c>
      <c r="D129" s="15"/>
    </row>
    <row r="130" spans="1:4" ht="15.75">
      <c r="A130" s="11" t="s">
        <v>2</v>
      </c>
      <c r="B130" s="16">
        <v>818.5922086607591</v>
      </c>
      <c r="D130" s="15"/>
    </row>
    <row r="131" spans="1:4" ht="15.75">
      <c r="A131" s="11" t="s">
        <v>5</v>
      </c>
      <c r="B131" s="16">
        <v>817.756228055509</v>
      </c>
      <c r="D131" s="15"/>
    </row>
    <row r="132" spans="1:4" ht="15.75">
      <c r="A132" s="11" t="s">
        <v>7</v>
      </c>
      <c r="B132" s="16">
        <v>798.1942818926601</v>
      </c>
      <c r="D132" s="15"/>
    </row>
    <row r="133" spans="1:4" ht="15.75">
      <c r="A133" s="11" t="s">
        <v>53</v>
      </c>
      <c r="B133" s="16">
        <v>793.6799866243102</v>
      </c>
      <c r="D133" s="15"/>
    </row>
    <row r="134" spans="1:4" ht="15.75">
      <c r="A134" s="11" t="s">
        <v>13</v>
      </c>
      <c r="B134" s="16">
        <v>789.6672797191105</v>
      </c>
      <c r="D134" s="15"/>
    </row>
    <row r="135" spans="1:4" ht="15.75">
      <c r="A135" s="11" t="s">
        <v>20</v>
      </c>
      <c r="B135" s="16">
        <v>783.4810232402608</v>
      </c>
      <c r="D135" s="15"/>
    </row>
    <row r="136" spans="1:4" ht="15.75">
      <c r="A136" s="11" t="s">
        <v>14</v>
      </c>
      <c r="B136" s="16">
        <v>725.2967731148638</v>
      </c>
      <c r="D136" s="15"/>
    </row>
    <row r="137" spans="1:4" ht="15.75">
      <c r="A137" s="11" t="s">
        <v>6</v>
      </c>
      <c r="B137" s="16">
        <v>653.2352449423173</v>
      </c>
      <c r="D137" s="15"/>
    </row>
    <row r="138" spans="1:4" ht="15.75">
      <c r="A138" s="11" t="s">
        <v>8</v>
      </c>
      <c r="B138" s="16">
        <v>648.0521651897676</v>
      </c>
      <c r="D138" s="15"/>
    </row>
    <row r="139" spans="1:4" ht="15.75">
      <c r="A139" s="11" t="s">
        <v>16</v>
      </c>
      <c r="B139" s="16">
        <v>600.7356629326199</v>
      </c>
      <c r="D139" s="15"/>
    </row>
    <row r="140" spans="1:4" ht="15.75">
      <c r="A140" s="11" t="s">
        <v>28</v>
      </c>
      <c r="B140" s="16">
        <v>0</v>
      </c>
      <c r="D140" s="15"/>
    </row>
    <row r="142" ht="15.75">
      <c r="A142" s="11" t="s">
        <v>58</v>
      </c>
    </row>
    <row r="144" spans="1:2" ht="15.75">
      <c r="A144" s="11" t="s">
        <v>1</v>
      </c>
      <c r="B144" s="17">
        <v>1000</v>
      </c>
    </row>
    <row r="145" spans="1:2" ht="15.75">
      <c r="A145" s="11" t="s">
        <v>4</v>
      </c>
      <c r="B145" s="17">
        <v>970.6397044526541</v>
      </c>
    </row>
    <row r="146" spans="1:2" ht="15.75">
      <c r="A146" s="11" t="s">
        <v>10</v>
      </c>
      <c r="B146" s="17">
        <v>967.5286797588956</v>
      </c>
    </row>
    <row r="147" spans="1:2" ht="15.75">
      <c r="A147" s="11" t="s">
        <v>5</v>
      </c>
      <c r="B147" s="17">
        <v>963.8343379350573</v>
      </c>
    </row>
    <row r="148" spans="1:2" ht="15.75">
      <c r="A148" s="11" t="s">
        <v>2</v>
      </c>
      <c r="B148" s="17">
        <v>937.5850670814699</v>
      </c>
    </row>
    <row r="149" spans="1:2" ht="15.75">
      <c r="A149" s="11" t="s">
        <v>18</v>
      </c>
      <c r="B149" s="17">
        <v>917.7522846587594</v>
      </c>
    </row>
    <row r="150" spans="1:2" ht="15.75">
      <c r="A150" s="11" t="s">
        <v>6</v>
      </c>
      <c r="B150" s="17">
        <v>899.4750145829282</v>
      </c>
    </row>
    <row r="151" spans="1:2" ht="15.75">
      <c r="A151" s="11" t="s">
        <v>49</v>
      </c>
      <c r="B151" s="17">
        <v>693.952945751507</v>
      </c>
    </row>
    <row r="152" spans="1:2" ht="15.75">
      <c r="A152" s="11" t="s">
        <v>8</v>
      </c>
      <c r="B152" s="17">
        <v>540.7349795839004</v>
      </c>
    </row>
    <row r="153" spans="1:2" ht="15.75">
      <c r="A153" s="11" t="s">
        <v>59</v>
      </c>
      <c r="B153" s="17">
        <v>0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Valle</dc:creator>
  <cp:keywords/>
  <dc:description/>
  <cp:lastModifiedBy>Luca Valle</cp:lastModifiedBy>
  <cp:lastPrinted>2015-12-08T02:29:19Z</cp:lastPrinted>
  <dcterms:created xsi:type="dcterms:W3CDTF">2014-09-18T01:21:45Z</dcterms:created>
  <dcterms:modified xsi:type="dcterms:W3CDTF">2015-12-08T02:29:23Z</dcterms:modified>
  <cp:category/>
  <cp:version/>
  <cp:contentType/>
  <cp:contentStatus/>
</cp:coreProperties>
</file>