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20" yWindow="0" windowWidth="23440" windowHeight="13720" tabRatio="478" activeTab="0"/>
  </bookViews>
  <sheets>
    <sheet name="Sheet1" sheetId="1" r:id="rId1"/>
    <sheet name="Recapitolativo Sito" sheetId="2" r:id="rId2"/>
  </sheets>
  <definedNames>
    <definedName name="_xlnm.Print_Area" localSheetId="0">'Sheet1'!$A$2:$J$50</definedName>
  </definedNames>
  <calcPr fullCalcOnLoad="1"/>
</workbook>
</file>

<file path=xl/sharedStrings.xml><?xml version="1.0" encoding="utf-8"?>
<sst xmlns="http://schemas.openxmlformats.org/spreadsheetml/2006/main" count="112" uniqueCount="33">
  <si>
    <t>Pilot</t>
  </si>
  <si>
    <t>Club</t>
  </si>
  <si>
    <t>C2VM #1</t>
  </si>
  <si>
    <t>MATS #2</t>
  </si>
  <si>
    <t>ORCC #2</t>
  </si>
  <si>
    <t>C2VM #2</t>
  </si>
  <si>
    <t>Total</t>
  </si>
  <si>
    <t>Gudmund Thompson</t>
  </si>
  <si>
    <t>ORCC</t>
  </si>
  <si>
    <t>C2VM</t>
  </si>
  <si>
    <t>Brian Buchanan</t>
  </si>
  <si>
    <t>Dick Mills</t>
  </si>
  <si>
    <t>Daniel McRae</t>
  </si>
  <si>
    <t>Aurele Alain</t>
  </si>
  <si>
    <t>Jacques Girard</t>
  </si>
  <si>
    <t>MATS</t>
  </si>
  <si>
    <t>Luca Valle</t>
  </si>
  <si>
    <t>John Blenkinshop</t>
  </si>
  <si>
    <t>Steven Barry</t>
  </si>
  <si>
    <t>Duc Levan</t>
  </si>
  <si>
    <t>Ken Norris</t>
  </si>
  <si>
    <t>Points</t>
  </si>
  <si>
    <t>Percentage</t>
  </si>
  <si>
    <t>Daniel McCrae</t>
  </si>
  <si>
    <t>Duc LeVan</t>
  </si>
  <si>
    <t>Stephen Barry</t>
  </si>
  <si>
    <t>MATS #1</t>
  </si>
  <si>
    <t>Throw-out</t>
  </si>
  <si>
    <t>MATS #2 (October 8th)</t>
  </si>
  <si>
    <t>ORCC #2 (September 17th)</t>
  </si>
  <si>
    <t>C2VM #2 (August 27th)</t>
  </si>
  <si>
    <t>MATS #1 (August 6th)</t>
  </si>
  <si>
    <t>C2VM #1 (July 16th)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</si>
</sst>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sz val="10.5"/>
      <color indexed="18"/>
      <name val="Arial"/>
      <family val="2"/>
    </font>
    <font>
      <sz val="10"/>
      <color indexed="18"/>
      <name val="Arial"/>
      <family val="2"/>
    </font>
    <font>
      <sz val="10"/>
      <color indexed="9"/>
      <name val="Tahoma"/>
      <family val="2"/>
    </font>
    <font>
      <sz val="10"/>
      <color indexed="12"/>
      <name val="Tahoma"/>
      <family val="2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64" fontId="0" fillId="0" borderId="12" xfId="0" applyNumberFormat="1" applyFont="1" applyBorder="1" applyAlignment="1">
      <alignment horizontal="left"/>
    </xf>
    <xf numFmtId="164" fontId="0" fillId="0" borderId="12" xfId="0" applyNumberFormat="1" applyBorder="1" applyAlignment="1">
      <alignment horizontal="left"/>
    </xf>
    <xf numFmtId="164" fontId="0" fillId="0" borderId="13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164" fontId="2" fillId="0" borderId="11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0"/>
  <sheetViews>
    <sheetView tabSelected="1" zoomScale="120" zoomScaleNormal="120" workbookViewId="0" topLeftCell="A22">
      <selection activeCell="B50" sqref="B41:B50"/>
    </sheetView>
  </sheetViews>
  <sheetFormatPr defaultColWidth="11.57421875" defaultRowHeight="12.75"/>
  <cols>
    <col min="1" max="1" width="3.421875" style="1" customWidth="1"/>
    <col min="2" max="2" width="22.140625" style="1" bestFit="1" customWidth="1"/>
    <col min="3" max="3" width="8.140625" style="1" bestFit="1" customWidth="1"/>
    <col min="4" max="4" width="9.8515625" style="1" bestFit="1" customWidth="1"/>
    <col min="5" max="6" width="8.140625" style="1" bestFit="1" customWidth="1"/>
    <col min="7" max="7" width="8.421875" style="1" bestFit="1" customWidth="1"/>
    <col min="8" max="8" width="8.421875" style="1" customWidth="1"/>
    <col min="9" max="9" width="10.140625" style="1" bestFit="1" customWidth="1"/>
    <col min="10" max="10" width="6.28125" style="1" bestFit="1" customWidth="1"/>
    <col min="11" max="16384" width="11.421875" style="1" customWidth="1"/>
  </cols>
  <sheetData>
    <row r="2" spans="1:10" ht="25.5" customHeight="1">
      <c r="A2" s="11"/>
      <c r="B2" s="12" t="s">
        <v>0</v>
      </c>
      <c r="C2" s="12" t="s">
        <v>1</v>
      </c>
      <c r="D2" s="12" t="s">
        <v>26</v>
      </c>
      <c r="E2" s="12" t="s">
        <v>2</v>
      </c>
      <c r="F2" s="12" t="s">
        <v>5</v>
      </c>
      <c r="G2" s="12" t="s">
        <v>4</v>
      </c>
      <c r="H2" s="12" t="s">
        <v>3</v>
      </c>
      <c r="I2" s="12" t="s">
        <v>27</v>
      </c>
      <c r="J2" s="13" t="s">
        <v>6</v>
      </c>
    </row>
    <row r="3" spans="1:10" ht="12">
      <c r="A3" s="11">
        <v>1</v>
      </c>
      <c r="B3" s="12" t="s">
        <v>7</v>
      </c>
      <c r="C3" s="12" t="s">
        <v>8</v>
      </c>
      <c r="D3" s="14">
        <v>1000</v>
      </c>
      <c r="E3" s="15">
        <v>1000</v>
      </c>
      <c r="F3" s="14">
        <v>956.3</v>
      </c>
      <c r="G3" s="14">
        <v>960.1923076923076</v>
      </c>
      <c r="H3" s="14">
        <v>990.4</v>
      </c>
      <c r="I3" s="15">
        <f>MIN(D3:H3)</f>
        <v>956.3</v>
      </c>
      <c r="J3" s="16">
        <f aca="true" t="shared" si="0" ref="J3:J13">SUM(D3:H3)-I3</f>
        <v>3950.5923076923073</v>
      </c>
    </row>
    <row r="4" spans="1:10" ht="12">
      <c r="A4" s="11">
        <v>2</v>
      </c>
      <c r="B4" s="12" t="s">
        <v>14</v>
      </c>
      <c r="C4" s="12" t="s">
        <v>15</v>
      </c>
      <c r="D4" s="14">
        <v>842</v>
      </c>
      <c r="E4" s="14">
        <v>912.5408662986551</v>
      </c>
      <c r="F4" s="14">
        <v>978.8</v>
      </c>
      <c r="G4" s="14">
        <v>937.1153846153845</v>
      </c>
      <c r="H4" s="14">
        <v>962.9</v>
      </c>
      <c r="I4" s="15">
        <f>MIN(D4:H4)</f>
        <v>842</v>
      </c>
      <c r="J4" s="16">
        <f t="shared" si="0"/>
        <v>3791.3562509140393</v>
      </c>
    </row>
    <row r="5" spans="1:10" ht="12">
      <c r="A5" s="11">
        <v>3</v>
      </c>
      <c r="B5" s="12" t="s">
        <v>18</v>
      </c>
      <c r="C5" s="12" t="s">
        <v>15</v>
      </c>
      <c r="D5" s="14">
        <v>937.6</v>
      </c>
      <c r="E5" s="14">
        <v>832.9253868803657</v>
      </c>
      <c r="F5" s="14">
        <v>950.4</v>
      </c>
      <c r="G5" s="14"/>
      <c r="H5" s="14">
        <v>936.7</v>
      </c>
      <c r="I5" s="15">
        <v>0</v>
      </c>
      <c r="J5" s="16">
        <f t="shared" si="0"/>
        <v>3657.625386880366</v>
      </c>
    </row>
    <row r="6" spans="1:10" ht="12">
      <c r="A6" s="11">
        <v>4</v>
      </c>
      <c r="B6" s="11" t="s">
        <v>17</v>
      </c>
      <c r="C6" s="12" t="s">
        <v>8</v>
      </c>
      <c r="D6" s="12">
        <v>990.5</v>
      </c>
      <c r="E6" s="17">
        <v>876.4</v>
      </c>
      <c r="F6" s="12"/>
      <c r="G6" s="14">
        <v>800.9615384615385</v>
      </c>
      <c r="H6" s="14">
        <v>964.8</v>
      </c>
      <c r="I6" s="15">
        <v>0</v>
      </c>
      <c r="J6" s="16">
        <f t="shared" si="0"/>
        <v>3632.661538461539</v>
      </c>
    </row>
    <row r="7" spans="1:10" ht="12">
      <c r="A7" s="11">
        <v>5</v>
      </c>
      <c r="B7" s="12" t="s">
        <v>12</v>
      </c>
      <c r="C7" s="12" t="s">
        <v>9</v>
      </c>
      <c r="D7" s="14"/>
      <c r="E7" s="14">
        <v>999.4707205270631</v>
      </c>
      <c r="F7" s="14">
        <v>1000</v>
      </c>
      <c r="G7" s="14">
        <v>1000</v>
      </c>
      <c r="H7" s="14"/>
      <c r="I7" s="15">
        <v>0</v>
      </c>
      <c r="J7" s="16">
        <f t="shared" si="0"/>
        <v>2999.4707205270633</v>
      </c>
    </row>
    <row r="8" spans="1:10" ht="12">
      <c r="A8" s="11">
        <v>6</v>
      </c>
      <c r="B8" s="12" t="s">
        <v>16</v>
      </c>
      <c r="C8" s="12" t="s">
        <v>15</v>
      </c>
      <c r="D8" s="14"/>
      <c r="E8" s="14"/>
      <c r="F8" s="14">
        <v>999.5</v>
      </c>
      <c r="G8" s="14">
        <v>989.4230769230769</v>
      </c>
      <c r="H8" s="14">
        <v>1000</v>
      </c>
      <c r="I8" s="15">
        <v>0</v>
      </c>
      <c r="J8" s="16">
        <f t="shared" si="0"/>
        <v>2988.923076923077</v>
      </c>
    </row>
    <row r="9" spans="1:10" ht="12">
      <c r="A9" s="11">
        <v>7</v>
      </c>
      <c r="B9" s="12" t="s">
        <v>13</v>
      </c>
      <c r="C9" s="12" t="s">
        <v>8</v>
      </c>
      <c r="D9" s="14"/>
      <c r="E9" s="15"/>
      <c r="F9" s="14">
        <v>976.6</v>
      </c>
      <c r="G9" s="14">
        <v>975.9615384615385</v>
      </c>
      <c r="H9" s="14">
        <v>992.7</v>
      </c>
      <c r="I9" s="15">
        <v>0</v>
      </c>
      <c r="J9" s="16">
        <f t="shared" si="0"/>
        <v>2945.2615384615383</v>
      </c>
    </row>
    <row r="10" spans="1:10" ht="12">
      <c r="A10" s="11">
        <v>8</v>
      </c>
      <c r="B10" s="12" t="s">
        <v>10</v>
      </c>
      <c r="C10" s="12" t="s">
        <v>8</v>
      </c>
      <c r="D10" s="14">
        <v>968.2</v>
      </c>
      <c r="E10" s="15">
        <v>981.2401954321463</v>
      </c>
      <c r="F10" s="14"/>
      <c r="G10" s="14">
        <v>980.3846153846154</v>
      </c>
      <c r="H10" s="14"/>
      <c r="I10" s="15">
        <v>0</v>
      </c>
      <c r="J10" s="16">
        <f t="shared" si="0"/>
        <v>2929.824810816762</v>
      </c>
    </row>
    <row r="11" spans="1:10" ht="12">
      <c r="A11" s="11">
        <v>9</v>
      </c>
      <c r="B11" s="12" t="s">
        <v>20</v>
      </c>
      <c r="C11" s="12" t="s">
        <v>15</v>
      </c>
      <c r="D11" s="14">
        <v>791.7</v>
      </c>
      <c r="E11" s="14"/>
      <c r="F11" s="14"/>
      <c r="G11" s="14">
        <v>896.9230769230769</v>
      </c>
      <c r="H11" s="14">
        <v>918.7</v>
      </c>
      <c r="I11" s="15">
        <v>0</v>
      </c>
      <c r="J11" s="16">
        <f t="shared" si="0"/>
        <v>2607.3230769230768</v>
      </c>
    </row>
    <row r="12" spans="1:10" ht="12">
      <c r="A12" s="11">
        <v>10</v>
      </c>
      <c r="B12" s="12" t="s">
        <v>19</v>
      </c>
      <c r="C12" s="12" t="s">
        <v>15</v>
      </c>
      <c r="D12" s="14"/>
      <c r="E12" s="14"/>
      <c r="F12" s="14">
        <v>826.4</v>
      </c>
      <c r="G12" s="14"/>
      <c r="H12" s="14">
        <v>958.5</v>
      </c>
      <c r="I12" s="15">
        <v>0</v>
      </c>
      <c r="J12" s="16">
        <f t="shared" si="0"/>
        <v>1784.9</v>
      </c>
    </row>
    <row r="13" spans="1:10" ht="12">
      <c r="A13" s="11">
        <v>11</v>
      </c>
      <c r="B13" s="11" t="s">
        <v>11</v>
      </c>
      <c r="C13" s="12" t="s">
        <v>8</v>
      </c>
      <c r="D13" s="12"/>
      <c r="E13" s="17"/>
      <c r="F13" s="12">
        <v>914.7</v>
      </c>
      <c r="G13" s="14">
        <v>180.4</v>
      </c>
      <c r="H13" s="14"/>
      <c r="I13" s="15">
        <v>0</v>
      </c>
      <c r="J13" s="16">
        <f t="shared" si="0"/>
        <v>1095.1000000000001</v>
      </c>
    </row>
    <row r="14" ht="12">
      <c r="D14" s="3"/>
    </row>
    <row r="15" spans="2:4" ht="12">
      <c r="B15" s="1" t="s">
        <v>32</v>
      </c>
      <c r="C15" s="1" t="s">
        <v>21</v>
      </c>
      <c r="D15" s="1" t="s">
        <v>22</v>
      </c>
    </row>
    <row r="16" spans="2:4" ht="12">
      <c r="B16" s="1" t="s">
        <v>7</v>
      </c>
      <c r="C16" s="1">
        <v>5233.53</v>
      </c>
      <c r="D16" s="2">
        <f aca="true" t="shared" si="1" ref="D16:D21">C16/MAX(C$16:C$21)*1000</f>
        <v>1000</v>
      </c>
    </row>
    <row r="17" spans="2:4" ht="12">
      <c r="B17" s="1" t="s">
        <v>23</v>
      </c>
      <c r="C17" s="1">
        <v>5230.76</v>
      </c>
      <c r="D17" s="2">
        <f t="shared" si="1"/>
        <v>999.4707205270631</v>
      </c>
    </row>
    <row r="18" spans="2:4" ht="12">
      <c r="B18" s="1" t="s">
        <v>10</v>
      </c>
      <c r="C18" s="1">
        <v>5135.35</v>
      </c>
      <c r="D18" s="2">
        <f t="shared" si="1"/>
        <v>981.2401954321463</v>
      </c>
    </row>
    <row r="19" spans="2:4" ht="12">
      <c r="B19" s="1" t="s">
        <v>14</v>
      </c>
      <c r="C19" s="1">
        <v>4775.81</v>
      </c>
      <c r="D19" s="2">
        <f t="shared" si="1"/>
        <v>912.5408662986551</v>
      </c>
    </row>
    <row r="20" spans="2:4" ht="12">
      <c r="B20" s="1" t="s">
        <v>17</v>
      </c>
      <c r="C20" s="1">
        <v>4586.52</v>
      </c>
      <c r="D20" s="2">
        <f t="shared" si="1"/>
        <v>876.3721618104798</v>
      </c>
    </row>
    <row r="21" spans="2:4" ht="12">
      <c r="B21" s="1" t="s">
        <v>18</v>
      </c>
      <c r="C21" s="1">
        <v>4359.14</v>
      </c>
      <c r="D21" s="2">
        <f t="shared" si="1"/>
        <v>832.9253868803657</v>
      </c>
    </row>
    <row r="22" ht="12">
      <c r="D22" s="2"/>
    </row>
    <row r="23" spans="2:4" ht="12">
      <c r="B23" s="1" t="s">
        <v>31</v>
      </c>
      <c r="C23" s="1" t="s">
        <v>21</v>
      </c>
      <c r="D23" s="1" t="s">
        <v>22</v>
      </c>
    </row>
    <row r="24" spans="2:4" ht="12">
      <c r="B24" s="1" t="s">
        <v>7</v>
      </c>
      <c r="C24" s="1">
        <v>5240.42</v>
      </c>
      <c r="D24" s="2">
        <f aca="true" t="shared" si="2" ref="D24:D29">C24/MAX(C$24:C$28)*1000</f>
        <v>1000</v>
      </c>
    </row>
    <row r="25" spans="2:4" ht="12">
      <c r="B25" s="1" t="s">
        <v>17</v>
      </c>
      <c r="C25" s="1">
        <v>5190.38</v>
      </c>
      <c r="D25" s="2">
        <f t="shared" si="2"/>
        <v>990.4511470454657</v>
      </c>
    </row>
    <row r="26" spans="2:4" ht="12">
      <c r="B26" s="1" t="s">
        <v>10</v>
      </c>
      <c r="C26" s="1">
        <v>5073.64</v>
      </c>
      <c r="D26" s="2">
        <f t="shared" si="2"/>
        <v>968.1743066395442</v>
      </c>
    </row>
    <row r="27" spans="2:4" ht="12">
      <c r="B27" s="1" t="s">
        <v>18</v>
      </c>
      <c r="C27" s="1">
        <v>4913.43</v>
      </c>
      <c r="D27" s="2">
        <f t="shared" si="2"/>
        <v>937.60232958427</v>
      </c>
    </row>
    <row r="28" spans="2:4" ht="12">
      <c r="B28" s="1" t="s">
        <v>14</v>
      </c>
      <c r="C28" s="1">
        <v>4412.28</v>
      </c>
      <c r="D28" s="2">
        <f t="shared" si="2"/>
        <v>841.9706817392498</v>
      </c>
    </row>
    <row r="29" spans="2:4" ht="12">
      <c r="B29" s="1" t="s">
        <v>20</v>
      </c>
      <c r="C29" s="1">
        <v>4148.7</v>
      </c>
      <c r="D29" s="2">
        <f t="shared" si="2"/>
        <v>791.6731865003186</v>
      </c>
    </row>
    <row r="30" ht="12">
      <c r="D30" s="3"/>
    </row>
    <row r="31" spans="2:4" ht="12">
      <c r="B31" s="1" t="s">
        <v>30</v>
      </c>
      <c r="C31" s="1" t="s">
        <v>21</v>
      </c>
      <c r="D31" s="1" t="s">
        <v>22</v>
      </c>
    </row>
    <row r="32" spans="2:4" ht="12">
      <c r="B32" s="1" t="s">
        <v>23</v>
      </c>
      <c r="C32" s="4">
        <v>5497.62</v>
      </c>
      <c r="D32" s="2">
        <f aca="true" t="shared" si="3" ref="D32:D39">C32/MAX(C$32:C$39)*1000</f>
        <v>1000</v>
      </c>
    </row>
    <row r="33" spans="2:4" ht="12">
      <c r="B33" s="1" t="s">
        <v>16</v>
      </c>
      <c r="C33" s="4">
        <v>5494.97</v>
      </c>
      <c r="D33" s="2">
        <f t="shared" si="3"/>
        <v>999.5179732320531</v>
      </c>
    </row>
    <row r="34" spans="2:4" ht="12">
      <c r="B34" s="1" t="s">
        <v>14</v>
      </c>
      <c r="C34" s="4">
        <v>5380.92</v>
      </c>
      <c r="D34" s="2">
        <f t="shared" si="3"/>
        <v>978.7726325209818</v>
      </c>
    </row>
    <row r="35" spans="2:4" ht="12">
      <c r="B35" s="1" t="s">
        <v>13</v>
      </c>
      <c r="C35" s="4">
        <v>5368.98</v>
      </c>
      <c r="D35" s="2">
        <f t="shared" si="3"/>
        <v>976.6007836118174</v>
      </c>
    </row>
    <row r="36" spans="2:4" ht="12">
      <c r="B36" s="1" t="s">
        <v>7</v>
      </c>
      <c r="C36" s="4">
        <v>5257.14</v>
      </c>
      <c r="D36" s="2">
        <f t="shared" si="3"/>
        <v>956.2574350355245</v>
      </c>
    </row>
    <row r="37" spans="2:4" ht="12">
      <c r="B37" s="1" t="s">
        <v>18</v>
      </c>
      <c r="C37" s="1">
        <v>5224.8</v>
      </c>
      <c r="D37" s="2">
        <f t="shared" si="3"/>
        <v>950.3748894976372</v>
      </c>
    </row>
    <row r="38" spans="2:4" ht="12">
      <c r="B38" s="1" t="s">
        <v>11</v>
      </c>
      <c r="C38" s="4">
        <v>5028.79</v>
      </c>
      <c r="D38" s="2">
        <f t="shared" si="3"/>
        <v>914.7212793899906</v>
      </c>
    </row>
    <row r="39" spans="2:4" ht="12">
      <c r="B39" s="1" t="s">
        <v>24</v>
      </c>
      <c r="C39" s="4">
        <v>4543.24</v>
      </c>
      <c r="D39" s="2">
        <f t="shared" si="3"/>
        <v>826.4012427195768</v>
      </c>
    </row>
    <row r="41" spans="2:4" ht="12">
      <c r="B41" s="1" t="s">
        <v>29</v>
      </c>
      <c r="C41" s="1" t="s">
        <v>21</v>
      </c>
      <c r="D41" s="1" t="s">
        <v>22</v>
      </c>
    </row>
    <row r="42" spans="2:5" ht="12">
      <c r="B42" s="1" t="s">
        <v>23</v>
      </c>
      <c r="C42" s="1">
        <v>5200</v>
      </c>
      <c r="D42" s="2">
        <f>C42/MAX(C$42:C$50)*1000</f>
        <v>1000</v>
      </c>
      <c r="E42" s="2"/>
    </row>
    <row r="43" spans="2:4" ht="12">
      <c r="B43" s="1" t="s">
        <v>16</v>
      </c>
      <c r="C43" s="1">
        <v>5145</v>
      </c>
      <c r="D43" s="2">
        <f aca="true" t="shared" si="4" ref="D43:D50">C43/MAX(C$42:C$50)*1000</f>
        <v>989.4230769230769</v>
      </c>
    </row>
    <row r="44" spans="2:4" ht="12">
      <c r="B44" s="1" t="s">
        <v>10</v>
      </c>
      <c r="C44" s="1">
        <v>5098</v>
      </c>
      <c r="D44" s="2">
        <f t="shared" si="4"/>
        <v>980.3846153846154</v>
      </c>
    </row>
    <row r="45" spans="2:4" ht="12">
      <c r="B45" s="1" t="s">
        <v>13</v>
      </c>
      <c r="C45" s="1">
        <v>5075</v>
      </c>
      <c r="D45" s="2">
        <f t="shared" si="4"/>
        <v>975.9615384615385</v>
      </c>
    </row>
    <row r="46" spans="2:4" ht="12">
      <c r="B46" s="1" t="s">
        <v>7</v>
      </c>
      <c r="C46" s="1">
        <v>4993</v>
      </c>
      <c r="D46" s="2">
        <f t="shared" si="4"/>
        <v>960.1923076923076</v>
      </c>
    </row>
    <row r="47" spans="2:4" ht="12">
      <c r="B47" s="1" t="s">
        <v>14</v>
      </c>
      <c r="C47" s="1">
        <v>4873</v>
      </c>
      <c r="D47" s="2">
        <f t="shared" si="4"/>
        <v>937.1153846153845</v>
      </c>
    </row>
    <row r="48" spans="2:4" ht="12">
      <c r="B48" s="1" t="s">
        <v>20</v>
      </c>
      <c r="C48" s="1">
        <v>4664</v>
      </c>
      <c r="D48" s="2">
        <f t="shared" si="4"/>
        <v>896.9230769230769</v>
      </c>
    </row>
    <row r="49" spans="2:4" ht="12">
      <c r="B49" s="1" t="s">
        <v>17</v>
      </c>
      <c r="C49" s="1">
        <v>4165</v>
      </c>
      <c r="D49" s="2">
        <f t="shared" si="4"/>
        <v>800.9615384615385</v>
      </c>
    </row>
    <row r="50" spans="2:4" ht="12">
      <c r="B50" s="1" t="s">
        <v>11</v>
      </c>
      <c r="C50" s="1">
        <v>938</v>
      </c>
      <c r="D50" s="2">
        <f t="shared" si="4"/>
        <v>180.3846153846154</v>
      </c>
    </row>
    <row r="52" ht="12">
      <c r="B52" s="1" t="s">
        <v>28</v>
      </c>
    </row>
    <row r="53" spans="2:4" ht="12">
      <c r="B53" s="1" t="s">
        <v>16</v>
      </c>
      <c r="C53" s="1">
        <v>5228</v>
      </c>
      <c r="D53" s="2">
        <f aca="true" t="shared" si="5" ref="D53:D60">C53/MAX(C$53:C$60)*1000</f>
        <v>1000</v>
      </c>
    </row>
    <row r="54" spans="2:4" ht="12">
      <c r="B54" s="1" t="s">
        <v>13</v>
      </c>
      <c r="C54" s="1">
        <v>5190</v>
      </c>
      <c r="D54" s="2">
        <f t="shared" si="5"/>
        <v>992.7314460596787</v>
      </c>
    </row>
    <row r="55" spans="2:4" ht="12">
      <c r="B55" s="1" t="s">
        <v>7</v>
      </c>
      <c r="C55" s="1">
        <v>5178</v>
      </c>
      <c r="D55" s="2">
        <f t="shared" si="5"/>
        <v>990.4361132364194</v>
      </c>
    </row>
    <row r="56" spans="2:4" ht="12">
      <c r="B56" s="1" t="s">
        <v>17</v>
      </c>
      <c r="C56" s="1">
        <v>5044</v>
      </c>
      <c r="D56" s="2">
        <f t="shared" si="5"/>
        <v>964.8048967100231</v>
      </c>
    </row>
    <row r="57" spans="2:4" ht="12">
      <c r="B57" s="1" t="s">
        <v>14</v>
      </c>
      <c r="C57" s="1">
        <v>5034</v>
      </c>
      <c r="D57" s="2">
        <f t="shared" si="5"/>
        <v>962.8921193573068</v>
      </c>
    </row>
    <row r="58" spans="2:4" ht="12">
      <c r="B58" s="1" t="s">
        <v>24</v>
      </c>
      <c r="C58" s="1">
        <v>5011</v>
      </c>
      <c r="D58" s="2">
        <f t="shared" si="5"/>
        <v>958.4927314460597</v>
      </c>
    </row>
    <row r="59" spans="2:4" ht="12">
      <c r="B59" s="1" t="s">
        <v>25</v>
      </c>
      <c r="C59" s="1">
        <v>4897</v>
      </c>
      <c r="D59" s="2">
        <f t="shared" si="5"/>
        <v>936.6870696250957</v>
      </c>
    </row>
    <row r="60" spans="2:4" ht="12">
      <c r="B60" s="1" t="s">
        <v>20</v>
      </c>
      <c r="C60" s="1">
        <v>4803</v>
      </c>
      <c r="D60" s="2">
        <f t="shared" si="5"/>
        <v>918.7069625095638</v>
      </c>
    </row>
  </sheetData>
  <sheetProtection/>
  <printOptions/>
  <pageMargins left="0" right="0" top="1.05" bottom="1.05" header="0.7900000000000001" footer="0.7900000000000001"/>
  <pageSetup firstPageNumber="1" useFirstPageNumber="1" fitToHeight="1" fitToWidth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="98" zoomScaleNormal="98" workbookViewId="0" topLeftCell="A1">
      <selection activeCell="E14" sqref="E14"/>
    </sheetView>
  </sheetViews>
  <sheetFormatPr defaultColWidth="11.57421875" defaultRowHeight="15" customHeight="1"/>
  <cols>
    <col min="1" max="1" width="3.421875" style="5" customWidth="1"/>
    <col min="2" max="2" width="18.421875" style="5" customWidth="1"/>
    <col min="3" max="10" width="10.8515625" style="5" customWidth="1"/>
    <col min="11" max="16384" width="11.421875" style="5" customWidth="1"/>
  </cols>
  <sheetData>
    <row r="1" spans="1:10" ht="15" customHeight="1">
      <c r="A1" s="6"/>
      <c r="B1" s="7" t="s">
        <v>0</v>
      </c>
      <c r="C1" s="7" t="s">
        <v>1</v>
      </c>
      <c r="D1" s="7" t="s">
        <v>26</v>
      </c>
      <c r="E1" s="7" t="s">
        <v>2</v>
      </c>
      <c r="F1" s="7" t="s">
        <v>5</v>
      </c>
      <c r="G1" s="7" t="s">
        <v>4</v>
      </c>
      <c r="H1" s="7" t="s">
        <v>3</v>
      </c>
      <c r="I1" s="7" t="s">
        <v>27</v>
      </c>
      <c r="J1" s="7" t="s">
        <v>6</v>
      </c>
    </row>
    <row r="2" spans="1:10" ht="15" customHeight="1">
      <c r="A2" s="7">
        <v>1</v>
      </c>
      <c r="B2" s="8" t="s">
        <v>7</v>
      </c>
      <c r="C2" s="8" t="s">
        <v>8</v>
      </c>
      <c r="D2" s="18">
        <v>1000</v>
      </c>
      <c r="E2" s="18">
        <v>1000</v>
      </c>
      <c r="F2" s="18">
        <v>956.3</v>
      </c>
      <c r="G2" s="18">
        <v>960.1923076923076</v>
      </c>
      <c r="H2" s="18">
        <v>990.4</v>
      </c>
      <c r="I2" s="18">
        <v>956.3</v>
      </c>
      <c r="J2" s="18">
        <v>3950.5923076923073</v>
      </c>
    </row>
    <row r="3" spans="1:10" ht="15" customHeight="1">
      <c r="A3" s="7">
        <v>2</v>
      </c>
      <c r="B3" s="8" t="s">
        <v>14</v>
      </c>
      <c r="C3" s="8" t="s">
        <v>15</v>
      </c>
      <c r="D3" s="18">
        <v>842</v>
      </c>
      <c r="E3" s="18">
        <v>912.5408662986551</v>
      </c>
      <c r="F3" s="18">
        <v>978.8</v>
      </c>
      <c r="G3" s="18">
        <v>937.1153846153845</v>
      </c>
      <c r="H3" s="18">
        <v>962.9</v>
      </c>
      <c r="I3" s="18">
        <v>842</v>
      </c>
      <c r="J3" s="18">
        <v>3791.3562509140393</v>
      </c>
    </row>
    <row r="4" spans="1:10" ht="15" customHeight="1">
      <c r="A4" s="7">
        <v>3</v>
      </c>
      <c r="B4" s="8" t="s">
        <v>18</v>
      </c>
      <c r="C4" s="8" t="s">
        <v>15</v>
      </c>
      <c r="D4" s="18">
        <v>937.6</v>
      </c>
      <c r="E4" s="18">
        <v>832.9253868803657</v>
      </c>
      <c r="F4" s="18">
        <v>950.4</v>
      </c>
      <c r="G4" s="18"/>
      <c r="H4" s="18">
        <v>936.7</v>
      </c>
      <c r="I4" s="18">
        <v>0</v>
      </c>
      <c r="J4" s="18">
        <v>3657.625386880366</v>
      </c>
    </row>
    <row r="5" spans="1:10" ht="15" customHeight="1">
      <c r="A5" s="7">
        <v>4</v>
      </c>
      <c r="B5" s="8" t="s">
        <v>17</v>
      </c>
      <c r="C5" s="8" t="s">
        <v>8</v>
      </c>
      <c r="D5" s="18">
        <v>990.5</v>
      </c>
      <c r="E5" s="18">
        <v>876.4</v>
      </c>
      <c r="F5" s="18"/>
      <c r="G5" s="18">
        <v>800.9615384615385</v>
      </c>
      <c r="H5" s="18">
        <v>964.8</v>
      </c>
      <c r="I5" s="18">
        <v>0</v>
      </c>
      <c r="J5" s="18">
        <v>3632.661538461539</v>
      </c>
    </row>
    <row r="6" spans="1:10" ht="15" customHeight="1">
      <c r="A6" s="7">
        <v>5</v>
      </c>
      <c r="B6" s="8" t="s">
        <v>12</v>
      </c>
      <c r="C6" s="8" t="s">
        <v>9</v>
      </c>
      <c r="D6" s="18"/>
      <c r="E6" s="18">
        <v>999.4707205270631</v>
      </c>
      <c r="F6" s="18">
        <v>1000</v>
      </c>
      <c r="G6" s="18">
        <v>1000</v>
      </c>
      <c r="H6" s="18"/>
      <c r="I6" s="18">
        <v>0</v>
      </c>
      <c r="J6" s="18">
        <v>2999.4707205270633</v>
      </c>
    </row>
    <row r="7" spans="1:10" ht="15" customHeight="1">
      <c r="A7" s="7">
        <v>6</v>
      </c>
      <c r="B7" s="8" t="s">
        <v>16</v>
      </c>
      <c r="C7" s="8" t="s">
        <v>15</v>
      </c>
      <c r="D7" s="18"/>
      <c r="E7" s="18"/>
      <c r="F7" s="18">
        <v>999.5</v>
      </c>
      <c r="G7" s="18">
        <v>989.4230769230769</v>
      </c>
      <c r="H7" s="18">
        <v>1000</v>
      </c>
      <c r="I7" s="18">
        <v>0</v>
      </c>
      <c r="J7" s="18">
        <v>2988.923076923077</v>
      </c>
    </row>
    <row r="8" spans="1:10" ht="15" customHeight="1">
      <c r="A8" s="7">
        <v>7</v>
      </c>
      <c r="B8" s="8" t="s">
        <v>13</v>
      </c>
      <c r="C8" s="8" t="s">
        <v>8</v>
      </c>
      <c r="D8" s="18"/>
      <c r="E8" s="18"/>
      <c r="F8" s="18">
        <v>976.6</v>
      </c>
      <c r="G8" s="18">
        <v>975.9615384615385</v>
      </c>
      <c r="H8" s="18">
        <v>992.7</v>
      </c>
      <c r="I8" s="18">
        <v>0</v>
      </c>
      <c r="J8" s="18">
        <v>2945.2615384615383</v>
      </c>
    </row>
    <row r="9" spans="1:10" ht="15" customHeight="1">
      <c r="A9" s="7">
        <v>8</v>
      </c>
      <c r="B9" s="8" t="s">
        <v>10</v>
      </c>
      <c r="C9" s="8" t="s">
        <v>8</v>
      </c>
      <c r="D9" s="18">
        <v>968.2</v>
      </c>
      <c r="E9" s="18">
        <v>981.2401954321463</v>
      </c>
      <c r="F9" s="18"/>
      <c r="G9" s="18">
        <v>980.3846153846154</v>
      </c>
      <c r="H9" s="18"/>
      <c r="I9" s="18">
        <v>0</v>
      </c>
      <c r="J9" s="18">
        <v>2929.824810816762</v>
      </c>
    </row>
    <row r="10" spans="1:10" ht="15" customHeight="1">
      <c r="A10" s="7">
        <v>9</v>
      </c>
      <c r="B10" s="8" t="s">
        <v>20</v>
      </c>
      <c r="C10" s="8" t="s">
        <v>15</v>
      </c>
      <c r="D10" s="18">
        <v>791.7</v>
      </c>
      <c r="E10" s="18"/>
      <c r="F10" s="18"/>
      <c r="G10" s="18">
        <v>896.9230769230769</v>
      </c>
      <c r="H10" s="18">
        <v>918.7</v>
      </c>
      <c r="I10" s="18">
        <v>0</v>
      </c>
      <c r="J10" s="18">
        <v>2607.3230769230768</v>
      </c>
    </row>
    <row r="11" spans="1:10" ht="15" customHeight="1">
      <c r="A11" s="7">
        <v>10</v>
      </c>
      <c r="B11" s="8" t="s">
        <v>19</v>
      </c>
      <c r="C11" s="8" t="s">
        <v>15</v>
      </c>
      <c r="D11" s="18"/>
      <c r="E11" s="18"/>
      <c r="F11" s="18">
        <v>826.4</v>
      </c>
      <c r="G11" s="18"/>
      <c r="H11" s="18">
        <v>958.5</v>
      </c>
      <c r="I11" s="18">
        <v>0</v>
      </c>
      <c r="J11" s="18">
        <v>1784.9</v>
      </c>
    </row>
    <row r="12" spans="1:10" ht="15" customHeight="1">
      <c r="A12" s="7">
        <v>11</v>
      </c>
      <c r="B12" s="8" t="s">
        <v>11</v>
      </c>
      <c r="C12" s="8" t="s">
        <v>8</v>
      </c>
      <c r="D12" s="18"/>
      <c r="E12" s="18"/>
      <c r="F12" s="18">
        <v>914.7</v>
      </c>
      <c r="G12" s="18">
        <v>180.4</v>
      </c>
      <c r="H12" s="18"/>
      <c r="I12" s="18">
        <v>0</v>
      </c>
      <c r="J12" s="18">
        <v>1095.1000000000001</v>
      </c>
    </row>
    <row r="13" spans="3:7" ht="15" customHeight="1">
      <c r="C13" s="9"/>
      <c r="G13" s="9"/>
    </row>
    <row r="14" spans="3:7" ht="15" customHeight="1">
      <c r="C14" s="9"/>
      <c r="G14" s="9"/>
    </row>
    <row r="15" spans="3:7" ht="15" customHeight="1">
      <c r="C15" s="9"/>
      <c r="G15" s="9"/>
    </row>
    <row r="16" spans="3:7" ht="15" customHeight="1">
      <c r="C16" s="9"/>
      <c r="F16" s="10"/>
      <c r="G16" s="9"/>
    </row>
    <row r="17" spans="3:7" ht="15" customHeight="1">
      <c r="C17" s="9"/>
      <c r="G17"/>
    </row>
    <row r="18" ht="15" customHeight="1">
      <c r="G18" s="9"/>
    </row>
    <row r="19" ht="15" customHeight="1">
      <c r="G19" s="9"/>
    </row>
    <row r="20" ht="15" customHeight="1">
      <c r="G20" s="9"/>
    </row>
    <row r="21" ht="15" customHeight="1">
      <c r="G21" s="9"/>
    </row>
  </sheetData>
  <sheetProtection/>
  <printOptions/>
  <pageMargins left="0.7138888888888889" right="0.034722222222222224" top="1.0527777777777778" bottom="1.0527777777777778" header="0.7875" footer="0.7875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Luca Valle</cp:lastModifiedBy>
  <cp:lastPrinted>2011-10-08T20:20:27Z</cp:lastPrinted>
  <dcterms:created xsi:type="dcterms:W3CDTF">2011-10-08T20:18:49Z</dcterms:created>
  <dcterms:modified xsi:type="dcterms:W3CDTF">2011-10-09T01:23:15Z</dcterms:modified>
  <cp:category/>
  <cp:version/>
  <cp:contentType/>
  <cp:contentStatus/>
</cp:coreProperties>
</file>